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8580"/>
  </bookViews>
  <sheets>
    <sheet name="RADIO" sheetId="1" r:id="rId1"/>
    <sheet name="TV" sheetId="2" r:id="rId2"/>
  </sheets>
  <calcPr calcId="145621"/>
</workbook>
</file>

<file path=xl/calcChain.xml><?xml version="1.0" encoding="utf-8"?>
<calcChain xmlns="http://schemas.openxmlformats.org/spreadsheetml/2006/main">
  <c r="AY18" i="2" l="1"/>
  <c r="AZ18" i="2" s="1"/>
  <c r="AW18" i="2"/>
  <c r="AX18" i="2" s="1"/>
  <c r="AV18" i="2"/>
  <c r="AY17" i="2"/>
  <c r="AW17" i="2"/>
  <c r="AX17" i="2" s="1"/>
  <c r="AV17" i="2"/>
  <c r="AZ17" i="2" s="1"/>
  <c r="AY16" i="2"/>
  <c r="AZ16" i="2" s="1"/>
  <c r="AW16" i="2"/>
  <c r="AX16" i="2" s="1"/>
  <c r="AV16" i="2"/>
  <c r="AY15" i="2"/>
  <c r="AZ15" i="2" s="1"/>
  <c r="AX15" i="2"/>
  <c r="AW15" i="2"/>
  <c r="AV15" i="2"/>
  <c r="AY14" i="2"/>
  <c r="AZ14" i="2" s="1"/>
  <c r="AW14" i="2"/>
  <c r="AX14" i="2" s="1"/>
  <c r="AV14" i="2"/>
  <c r="AY13" i="2"/>
  <c r="AW13" i="2"/>
  <c r="AX13" i="2" s="1"/>
  <c r="AV13" i="2"/>
  <c r="AZ13" i="2" s="1"/>
  <c r="AY12" i="2"/>
  <c r="AZ12" i="2" s="1"/>
  <c r="AW12" i="2"/>
  <c r="AX12" i="2" s="1"/>
  <c r="AV12" i="2"/>
  <c r="AY11" i="2"/>
  <c r="AZ11" i="2" s="1"/>
  <c r="AX11" i="2"/>
  <c r="AW11" i="2"/>
  <c r="AV11" i="2"/>
  <c r="AY10" i="2"/>
  <c r="AZ10" i="2" s="1"/>
  <c r="AW10" i="2"/>
  <c r="AX10" i="2" s="1"/>
  <c r="AV10" i="2"/>
  <c r="AY9" i="2"/>
  <c r="AW9" i="2"/>
  <c r="AX9" i="2" s="1"/>
  <c r="AV9" i="2"/>
  <c r="AZ9" i="2" s="1"/>
</calcChain>
</file>

<file path=xl/sharedStrings.xml><?xml version="1.0" encoding="utf-8"?>
<sst xmlns="http://schemas.openxmlformats.org/spreadsheetml/2006/main" count="150" uniqueCount="31">
  <si>
    <t>INSTITUTO ELECTORAL DEL ESTADO DE MÉXICO</t>
  </si>
  <si>
    <t>P</t>
  </si>
  <si>
    <t>Pautado</t>
  </si>
  <si>
    <t>VERIFICACION DE PAUTA</t>
  </si>
  <si>
    <t xml:space="preserve">Nomenclatura = </t>
  </si>
  <si>
    <t>T</t>
  </si>
  <si>
    <t>Transmitido</t>
  </si>
  <si>
    <t>DEL PERIODO COMPRENDIDO ENTRE DEL 24 DE ENERO AL 06 DE FEBRERO DE 2017</t>
  </si>
  <si>
    <t>O</t>
  </si>
  <si>
    <t>Omitido</t>
  </si>
  <si>
    <t xml:space="preserve">Del 19 Marzo - 02 Abril </t>
  </si>
  <si>
    <t>MEDIO</t>
  </si>
  <si>
    <t>ACTOR</t>
  </si>
  <si>
    <t>TOTAL</t>
  </si>
  <si>
    <t>Pautados</t>
  </si>
  <si>
    <t>Transmitidos</t>
  </si>
  <si>
    <t>% Transmitidos</t>
  </si>
  <si>
    <t>Omitidos</t>
  </si>
  <si>
    <t>% Omitidos</t>
  </si>
  <si>
    <t>RADIO</t>
  </si>
  <si>
    <t>PAN</t>
  </si>
  <si>
    <t>PRI</t>
  </si>
  <si>
    <t>PRD</t>
  </si>
  <si>
    <t>PT</t>
  </si>
  <si>
    <t>PVEM</t>
  </si>
  <si>
    <t>MC</t>
  </si>
  <si>
    <t>PNA</t>
  </si>
  <si>
    <t>MORENA</t>
  </si>
  <si>
    <t>PES</t>
  </si>
  <si>
    <t>Del 19 Mzo - 02 Abrl</t>
  </si>
  <si>
    <t>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</si>
</sst>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4BD9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22"/>
      </left>
      <right style="dashed">
        <color indexed="22"/>
      </right>
      <top style="medium">
        <color indexed="64"/>
      </top>
      <bottom style="dashed">
        <color indexed="22"/>
      </bottom>
      <diagonal/>
    </border>
    <border>
      <left style="dashed">
        <color indexed="22"/>
      </left>
      <right/>
      <top style="medium">
        <color indexed="64"/>
      </top>
      <bottom style="dashed">
        <color indexed="22"/>
      </bottom>
      <diagonal/>
    </border>
    <border>
      <left style="medium">
        <color indexed="22"/>
      </left>
      <right/>
      <top/>
      <bottom style="dashed">
        <color indexed="22"/>
      </bottom>
      <diagonal/>
    </border>
    <border>
      <left/>
      <right/>
      <top/>
      <bottom style="dashed">
        <color indexed="22"/>
      </bottom>
      <diagonal/>
    </border>
    <border>
      <left style="dashed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dashed">
        <color indexed="22"/>
      </left>
      <right/>
      <top style="dashed">
        <color indexed="22"/>
      </top>
      <bottom style="medium">
        <color indexed="64"/>
      </bottom>
      <diagonal/>
    </border>
    <border>
      <left style="medium">
        <color indexed="22"/>
      </left>
      <right style="dashed">
        <color indexed="22"/>
      </right>
      <top style="dashed">
        <color indexed="22"/>
      </top>
      <bottom/>
      <diagonal/>
    </border>
    <border>
      <left style="dashed">
        <color indexed="22"/>
      </left>
      <right style="dashed">
        <color indexed="22"/>
      </right>
      <top style="dashed">
        <color indexed="22"/>
      </top>
      <bottom/>
      <diagonal/>
    </border>
    <border>
      <left style="medium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22"/>
      </right>
      <top/>
      <bottom style="dashed">
        <color indexed="2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1" xfId="0" applyBorder="1"/>
    <xf numFmtId="0" fontId="3" fillId="2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4" fontId="4" fillId="2" borderId="6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3" fontId="7" fillId="0" borderId="13" xfId="0" applyNumberFormat="1" applyFont="1" applyFill="1" applyBorder="1" applyAlignment="1">
      <alignment horizontal="center"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/>
    </xf>
    <xf numFmtId="3" fontId="0" fillId="3" borderId="12" xfId="0" applyNumberFormat="1" applyFont="1" applyFill="1" applyBorder="1" applyAlignment="1">
      <alignment horizontal="center"/>
    </xf>
    <xf numFmtId="3" fontId="0" fillId="3" borderId="13" xfId="0" applyNumberFormat="1" applyFont="1" applyFill="1" applyBorder="1" applyAlignment="1">
      <alignment horizontal="center"/>
    </xf>
    <xf numFmtId="9" fontId="1" fillId="3" borderId="15" xfId="1" applyFont="1" applyFill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0" fontId="0" fillId="0" borderId="16" xfId="0" applyBorder="1" applyAlignment="1">
      <alignment vertical="center"/>
    </xf>
    <xf numFmtId="0" fontId="6" fillId="0" borderId="17" xfId="0" applyFont="1" applyFill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horizontal="center" vertical="center" wrapText="1"/>
    </xf>
    <xf numFmtId="3" fontId="7" fillId="0" borderId="19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/>
    </xf>
    <xf numFmtId="3" fontId="0" fillId="3" borderId="17" xfId="0" applyNumberFormat="1" applyFont="1" applyFill="1" applyBorder="1" applyAlignment="1">
      <alignment horizontal="center"/>
    </xf>
    <xf numFmtId="3" fontId="0" fillId="3" borderId="18" xfId="0" applyNumberFormat="1" applyFont="1" applyFill="1" applyBorder="1" applyAlignment="1">
      <alignment horizontal="center"/>
    </xf>
    <xf numFmtId="9" fontId="1" fillId="3" borderId="20" xfId="1" applyFont="1" applyFill="1" applyBorder="1" applyAlignment="1">
      <alignment horizontal="center"/>
    </xf>
    <xf numFmtId="0" fontId="0" fillId="3" borderId="18" xfId="0" applyFont="1" applyFill="1" applyBorder="1" applyAlignment="1">
      <alignment horizontal="center"/>
    </xf>
    <xf numFmtId="3" fontId="7" fillId="4" borderId="21" xfId="0" applyNumberFormat="1" applyFont="1" applyFill="1" applyBorder="1" applyAlignment="1">
      <alignment horizontal="center" vertical="center"/>
    </xf>
    <xf numFmtId="3" fontId="7" fillId="4" borderId="22" xfId="0" applyNumberFormat="1" applyFont="1" applyFill="1" applyBorder="1" applyAlignment="1">
      <alignment horizontal="center" vertical="center"/>
    </xf>
    <xf numFmtId="3" fontId="7" fillId="4" borderId="23" xfId="0" applyNumberFormat="1" applyFont="1" applyFill="1" applyBorder="1" applyAlignment="1">
      <alignment horizontal="center" vertical="center"/>
    </xf>
    <xf numFmtId="3" fontId="7" fillId="4" borderId="24" xfId="0" applyNumberFormat="1" applyFont="1" applyFill="1" applyBorder="1" applyAlignment="1">
      <alignment horizontal="center" vertical="center"/>
    </xf>
    <xf numFmtId="3" fontId="0" fillId="4" borderId="25" xfId="0" applyNumberFormat="1" applyFont="1" applyFill="1" applyBorder="1" applyAlignment="1">
      <alignment horizontal="center"/>
    </xf>
    <xf numFmtId="9" fontId="1" fillId="4" borderId="26" xfId="1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5" fillId="2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4" fontId="5" fillId="2" borderId="27" xfId="0" applyNumberFormat="1" applyFont="1" applyFill="1" applyBorder="1" applyAlignment="1">
      <alignment horizontal="center" vertical="center" wrapText="1"/>
    </xf>
    <xf numFmtId="14" fontId="5" fillId="2" borderId="0" xfId="0" applyNumberFormat="1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/>
    </xf>
    <xf numFmtId="3" fontId="0" fillId="3" borderId="13" xfId="0" applyNumberFormat="1" applyFill="1" applyBorder="1" applyAlignment="1">
      <alignment horizontal="center"/>
    </xf>
    <xf numFmtId="9" fontId="0" fillId="3" borderId="15" xfId="1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6" fillId="5" borderId="17" xfId="0" applyFont="1" applyFill="1" applyBorder="1" applyAlignment="1">
      <alignment horizontal="center" vertical="center" wrapText="1"/>
    </xf>
    <xf numFmtId="3" fontId="7" fillId="5" borderId="18" xfId="0" applyNumberFormat="1" applyFont="1" applyFill="1" applyBorder="1" applyAlignment="1">
      <alignment horizontal="center" vertical="center" wrapText="1"/>
    </xf>
    <xf numFmtId="3" fontId="7" fillId="5" borderId="19" xfId="0" applyNumberFormat="1" applyFont="1" applyFill="1" applyBorder="1" applyAlignment="1">
      <alignment horizontal="center" vertical="center" wrapText="1"/>
    </xf>
    <xf numFmtId="0" fontId="8" fillId="5" borderId="19" xfId="0" applyNumberFormat="1" applyFont="1" applyFill="1" applyBorder="1" applyAlignment="1">
      <alignment horizontal="center"/>
    </xf>
    <xf numFmtId="3" fontId="0" fillId="3" borderId="17" xfId="0" applyNumberFormat="1" applyFill="1" applyBorder="1" applyAlignment="1">
      <alignment horizontal="center"/>
    </xf>
    <xf numFmtId="3" fontId="0" fillId="3" borderId="18" xfId="0" applyNumberFormat="1" applyFill="1" applyBorder="1" applyAlignment="1">
      <alignment horizontal="center"/>
    </xf>
    <xf numFmtId="9" fontId="0" fillId="3" borderId="20" xfId="1" applyFont="1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3" fontId="7" fillId="6" borderId="21" xfId="0" applyNumberFormat="1" applyFont="1" applyFill="1" applyBorder="1" applyAlignment="1">
      <alignment horizontal="center" vertical="center"/>
    </xf>
    <xf numFmtId="3" fontId="7" fillId="6" borderId="22" xfId="0" applyNumberFormat="1" applyFont="1" applyFill="1" applyBorder="1" applyAlignment="1">
      <alignment horizontal="center" vertical="center"/>
    </xf>
    <xf numFmtId="3" fontId="7" fillId="6" borderId="23" xfId="0" applyNumberFormat="1" applyFont="1" applyFill="1" applyBorder="1" applyAlignment="1">
      <alignment horizontal="center" vertical="center"/>
    </xf>
    <xf numFmtId="3" fontId="7" fillId="6" borderId="24" xfId="0" applyNumberFormat="1" applyFont="1" applyFill="1" applyBorder="1" applyAlignment="1">
      <alignment horizontal="center" vertical="center"/>
    </xf>
    <xf numFmtId="3" fontId="0" fillId="6" borderId="25" xfId="0" applyNumberFormat="1" applyFill="1" applyBorder="1" applyAlignment="1">
      <alignment horizontal="center"/>
    </xf>
    <xf numFmtId="3" fontId="0" fillId="6" borderId="23" xfId="0" applyNumberFormat="1" applyFill="1" applyBorder="1" applyAlignment="1">
      <alignment horizontal="center"/>
    </xf>
    <xf numFmtId="9" fontId="0" fillId="6" borderId="26" xfId="1" applyFont="1" applyFill="1" applyBorder="1" applyAlignment="1">
      <alignment horizontal="center"/>
    </xf>
    <xf numFmtId="0" fontId="0" fillId="6" borderId="23" xfId="0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2">
    <dxf>
      <font>
        <color theme="2" tint="-0.24994659260841701"/>
      </font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8"/>
  <sheetViews>
    <sheetView showGridLines="0" tabSelected="1" zoomScale="75" zoomScaleNormal="75" workbookViewId="0">
      <selection activeCell="A7" sqref="A7:A8"/>
    </sheetView>
  </sheetViews>
  <sheetFormatPr baseColWidth="10" defaultRowHeight="15" x14ac:dyDescent="0.25"/>
  <cols>
    <col min="3" max="47" width="6.140625" customWidth="1"/>
  </cols>
  <sheetData>
    <row r="1" spans="1:52" x14ac:dyDescent="0.25">
      <c r="H1" s="39"/>
      <c r="I1" s="39"/>
      <c r="J1" s="1"/>
      <c r="M1" s="2"/>
      <c r="N1" s="2"/>
      <c r="O1" s="3"/>
      <c r="P1" s="4"/>
      <c r="Q1" s="2"/>
    </row>
    <row r="2" spans="1:52" x14ac:dyDescent="0.25">
      <c r="A2" s="5" t="s">
        <v>0</v>
      </c>
      <c r="H2" s="2"/>
      <c r="I2" s="2"/>
      <c r="J2" s="4"/>
      <c r="M2" s="2"/>
      <c r="N2" s="2"/>
      <c r="O2" s="3" t="s">
        <v>1</v>
      </c>
      <c r="P2" s="6" t="s">
        <v>2</v>
      </c>
      <c r="Q2" s="2"/>
    </row>
    <row r="3" spans="1:52" x14ac:dyDescent="0.25">
      <c r="A3" s="5" t="s">
        <v>3</v>
      </c>
      <c r="H3" s="2"/>
      <c r="I3" s="2"/>
      <c r="J3" s="4"/>
      <c r="M3" s="2"/>
      <c r="N3" s="1" t="s">
        <v>4</v>
      </c>
      <c r="O3" s="3" t="s">
        <v>5</v>
      </c>
      <c r="P3" s="6" t="s">
        <v>6</v>
      </c>
      <c r="Q3" s="2"/>
    </row>
    <row r="4" spans="1:52" x14ac:dyDescent="0.25">
      <c r="A4" s="5" t="s">
        <v>7</v>
      </c>
      <c r="H4" s="2"/>
      <c r="I4" s="2"/>
      <c r="J4" s="4"/>
      <c r="M4" s="2"/>
      <c r="N4" s="2"/>
      <c r="O4" s="3" t="s">
        <v>8</v>
      </c>
      <c r="P4" s="6" t="s">
        <v>9</v>
      </c>
      <c r="Q4" s="2"/>
    </row>
    <row r="6" spans="1:52" ht="15.75" thickBot="1" x14ac:dyDescent="0.3">
      <c r="A6" s="7" t="s">
        <v>10</v>
      </c>
      <c r="B6" s="7"/>
      <c r="H6" s="2"/>
      <c r="I6" s="2"/>
      <c r="J6" s="4"/>
    </row>
    <row r="7" spans="1:52" x14ac:dyDescent="0.25">
      <c r="A7" s="40" t="s">
        <v>11</v>
      </c>
      <c r="B7" s="42" t="s">
        <v>12</v>
      </c>
      <c r="C7" s="37">
        <v>42813</v>
      </c>
      <c r="D7" s="38"/>
      <c r="E7" s="38"/>
      <c r="F7" s="37">
        <v>42814</v>
      </c>
      <c r="G7" s="38"/>
      <c r="H7" s="38"/>
      <c r="I7" s="37">
        <v>42815</v>
      </c>
      <c r="J7" s="38"/>
      <c r="K7" s="38"/>
      <c r="L7" s="37">
        <v>42816</v>
      </c>
      <c r="M7" s="38"/>
      <c r="N7" s="38"/>
      <c r="O7" s="37">
        <v>42817</v>
      </c>
      <c r="P7" s="38"/>
      <c r="Q7" s="38"/>
      <c r="R7" s="37">
        <v>42818</v>
      </c>
      <c r="S7" s="38"/>
      <c r="T7" s="38"/>
      <c r="U7" s="37">
        <v>42819</v>
      </c>
      <c r="V7" s="38"/>
      <c r="W7" s="38"/>
      <c r="X7" s="37">
        <v>42820</v>
      </c>
      <c r="Y7" s="38"/>
      <c r="Z7" s="38"/>
      <c r="AA7" s="37">
        <v>42821</v>
      </c>
      <c r="AB7" s="38"/>
      <c r="AC7" s="38"/>
      <c r="AD7" s="37">
        <v>42822</v>
      </c>
      <c r="AE7" s="38"/>
      <c r="AF7" s="38"/>
      <c r="AG7" s="37">
        <v>42823</v>
      </c>
      <c r="AH7" s="38"/>
      <c r="AI7" s="38"/>
      <c r="AJ7" s="37">
        <v>42824</v>
      </c>
      <c r="AK7" s="38"/>
      <c r="AL7" s="38"/>
      <c r="AM7" s="37">
        <v>42825</v>
      </c>
      <c r="AN7" s="38"/>
      <c r="AO7" s="38"/>
      <c r="AP7" s="37">
        <v>42826</v>
      </c>
      <c r="AQ7" s="38"/>
      <c r="AR7" s="38"/>
      <c r="AS7" s="37">
        <v>42827</v>
      </c>
      <c r="AT7" s="38"/>
      <c r="AU7" s="38"/>
      <c r="AV7" s="36" t="s">
        <v>13</v>
      </c>
      <c r="AW7" s="36"/>
      <c r="AX7" s="36"/>
      <c r="AY7" s="36"/>
      <c r="AZ7" s="36"/>
    </row>
    <row r="8" spans="1:52" ht="26.25" thickBot="1" x14ac:dyDescent="0.3">
      <c r="A8" s="41"/>
      <c r="B8" s="43"/>
      <c r="C8" s="8" t="s">
        <v>1</v>
      </c>
      <c r="D8" s="9" t="s">
        <v>5</v>
      </c>
      <c r="E8" s="9" t="s">
        <v>8</v>
      </c>
      <c r="F8" s="10" t="s">
        <v>1</v>
      </c>
      <c r="G8" s="11" t="s">
        <v>5</v>
      </c>
      <c r="H8" s="11" t="s">
        <v>8</v>
      </c>
      <c r="I8" s="10" t="s">
        <v>1</v>
      </c>
      <c r="J8" s="11" t="s">
        <v>5</v>
      </c>
      <c r="K8" s="11" t="s">
        <v>8</v>
      </c>
      <c r="L8" s="10" t="s">
        <v>1</v>
      </c>
      <c r="M8" s="11" t="s">
        <v>5</v>
      </c>
      <c r="N8" s="11" t="s">
        <v>8</v>
      </c>
      <c r="O8" s="10" t="s">
        <v>1</v>
      </c>
      <c r="P8" s="11" t="s">
        <v>5</v>
      </c>
      <c r="Q8" s="11" t="s">
        <v>8</v>
      </c>
      <c r="R8" s="10" t="s">
        <v>1</v>
      </c>
      <c r="S8" s="11" t="s">
        <v>5</v>
      </c>
      <c r="T8" s="11" t="s">
        <v>8</v>
      </c>
      <c r="U8" s="10" t="s">
        <v>1</v>
      </c>
      <c r="V8" s="11" t="s">
        <v>5</v>
      </c>
      <c r="W8" s="11" t="s">
        <v>8</v>
      </c>
      <c r="X8" s="10" t="s">
        <v>1</v>
      </c>
      <c r="Y8" s="11" t="s">
        <v>5</v>
      </c>
      <c r="Z8" s="11" t="s">
        <v>8</v>
      </c>
      <c r="AA8" s="10" t="s">
        <v>1</v>
      </c>
      <c r="AB8" s="11" t="s">
        <v>5</v>
      </c>
      <c r="AC8" s="11" t="s">
        <v>8</v>
      </c>
      <c r="AD8" s="10" t="s">
        <v>1</v>
      </c>
      <c r="AE8" s="11" t="s">
        <v>5</v>
      </c>
      <c r="AF8" s="11" t="s">
        <v>8</v>
      </c>
      <c r="AG8" s="10" t="s">
        <v>1</v>
      </c>
      <c r="AH8" s="11" t="s">
        <v>5</v>
      </c>
      <c r="AI8" s="11" t="s">
        <v>8</v>
      </c>
      <c r="AJ8" s="10" t="s">
        <v>1</v>
      </c>
      <c r="AK8" s="11" t="s">
        <v>5</v>
      </c>
      <c r="AL8" s="11" t="s">
        <v>8</v>
      </c>
      <c r="AM8" s="10" t="s">
        <v>1</v>
      </c>
      <c r="AN8" s="11" t="s">
        <v>5</v>
      </c>
      <c r="AO8" s="11" t="s">
        <v>8</v>
      </c>
      <c r="AP8" s="10" t="s">
        <v>1</v>
      </c>
      <c r="AQ8" s="11" t="s">
        <v>5</v>
      </c>
      <c r="AR8" s="11" t="s">
        <v>8</v>
      </c>
      <c r="AS8" s="10" t="s">
        <v>1</v>
      </c>
      <c r="AT8" s="11" t="s">
        <v>5</v>
      </c>
      <c r="AU8" s="11" t="s">
        <v>8</v>
      </c>
      <c r="AV8" s="11" t="s">
        <v>14</v>
      </c>
      <c r="AW8" s="11" t="s">
        <v>15</v>
      </c>
      <c r="AX8" s="11" t="s">
        <v>16</v>
      </c>
      <c r="AY8" s="11" t="s">
        <v>17</v>
      </c>
      <c r="AZ8" s="11" t="s">
        <v>18</v>
      </c>
    </row>
    <row r="9" spans="1:52" x14ac:dyDescent="0.25">
      <c r="A9" s="12" t="s">
        <v>19</v>
      </c>
      <c r="B9" s="13" t="s">
        <v>20</v>
      </c>
      <c r="C9" s="14">
        <v>254</v>
      </c>
      <c r="D9" s="15">
        <v>241</v>
      </c>
      <c r="E9" s="16">
        <v>13</v>
      </c>
      <c r="F9" s="14">
        <v>254</v>
      </c>
      <c r="G9" s="15">
        <v>244</v>
      </c>
      <c r="H9" s="16">
        <v>10</v>
      </c>
      <c r="I9" s="14">
        <v>305</v>
      </c>
      <c r="J9" s="15">
        <v>293</v>
      </c>
      <c r="K9" s="16">
        <v>12</v>
      </c>
      <c r="L9" s="14">
        <v>254</v>
      </c>
      <c r="M9" s="15">
        <v>246</v>
      </c>
      <c r="N9" s="16">
        <v>8</v>
      </c>
      <c r="O9" s="14">
        <v>253</v>
      </c>
      <c r="P9" s="15">
        <v>247</v>
      </c>
      <c r="Q9" s="16">
        <v>6</v>
      </c>
      <c r="R9" s="14">
        <v>304</v>
      </c>
      <c r="S9" s="15">
        <v>298</v>
      </c>
      <c r="T9" s="16">
        <v>6</v>
      </c>
      <c r="U9" s="14">
        <v>253</v>
      </c>
      <c r="V9" s="15">
        <v>251</v>
      </c>
      <c r="W9" s="16">
        <v>2</v>
      </c>
      <c r="X9" s="14">
        <v>254</v>
      </c>
      <c r="Y9" s="15">
        <v>247</v>
      </c>
      <c r="Z9" s="16">
        <v>7</v>
      </c>
      <c r="AA9" s="14">
        <v>305</v>
      </c>
      <c r="AB9" s="15">
        <v>298</v>
      </c>
      <c r="AC9" s="16">
        <v>7</v>
      </c>
      <c r="AD9" s="14">
        <v>254</v>
      </c>
      <c r="AE9" s="15">
        <v>253</v>
      </c>
      <c r="AF9" s="16">
        <v>1</v>
      </c>
      <c r="AG9" s="14">
        <v>254</v>
      </c>
      <c r="AH9" s="15">
        <v>254</v>
      </c>
      <c r="AI9" s="16">
        <v>0</v>
      </c>
      <c r="AJ9" s="14">
        <v>305</v>
      </c>
      <c r="AK9" s="15">
        <v>301</v>
      </c>
      <c r="AL9" s="16">
        <v>4</v>
      </c>
      <c r="AM9" s="14">
        <v>254</v>
      </c>
      <c r="AN9" s="15">
        <v>254</v>
      </c>
      <c r="AO9" s="16">
        <v>0</v>
      </c>
      <c r="AP9" s="14">
        <v>253</v>
      </c>
      <c r="AQ9" s="15">
        <v>250</v>
      </c>
      <c r="AR9" s="16">
        <v>3</v>
      </c>
      <c r="AS9" s="14">
        <v>304</v>
      </c>
      <c r="AT9" s="15">
        <v>278</v>
      </c>
      <c r="AU9" s="16">
        <v>26</v>
      </c>
      <c r="AV9" s="17">
        <v>4060</v>
      </c>
      <c r="AW9" s="18">
        <v>3955</v>
      </c>
      <c r="AX9" s="19">
        <v>0.97413793103448276</v>
      </c>
      <c r="AY9" s="20">
        <v>105</v>
      </c>
      <c r="AZ9" s="19">
        <v>2.5862068965517241E-2</v>
      </c>
    </row>
    <row r="10" spans="1:52" x14ac:dyDescent="0.25">
      <c r="A10" s="21"/>
      <c r="B10" s="22" t="s">
        <v>21</v>
      </c>
      <c r="C10" s="23">
        <v>253</v>
      </c>
      <c r="D10" s="24">
        <v>245</v>
      </c>
      <c r="E10" s="25">
        <v>8</v>
      </c>
      <c r="F10" s="23">
        <v>305</v>
      </c>
      <c r="G10" s="24">
        <v>300</v>
      </c>
      <c r="H10" s="25">
        <v>5</v>
      </c>
      <c r="I10" s="23">
        <v>254</v>
      </c>
      <c r="J10" s="24">
        <v>252</v>
      </c>
      <c r="K10" s="25">
        <v>2</v>
      </c>
      <c r="L10" s="23">
        <v>254</v>
      </c>
      <c r="M10" s="24">
        <v>251</v>
      </c>
      <c r="N10" s="25">
        <v>3</v>
      </c>
      <c r="O10" s="23">
        <v>305</v>
      </c>
      <c r="P10" s="24">
        <v>304</v>
      </c>
      <c r="Q10" s="25">
        <v>1</v>
      </c>
      <c r="R10" s="23">
        <v>254</v>
      </c>
      <c r="S10" s="24">
        <v>243</v>
      </c>
      <c r="T10" s="25">
        <v>11</v>
      </c>
      <c r="U10" s="23">
        <v>254</v>
      </c>
      <c r="V10" s="24">
        <v>249</v>
      </c>
      <c r="W10" s="25">
        <v>5</v>
      </c>
      <c r="X10" s="23">
        <v>304</v>
      </c>
      <c r="Y10" s="24">
        <v>292</v>
      </c>
      <c r="Z10" s="25">
        <v>12</v>
      </c>
      <c r="AA10" s="23">
        <v>253</v>
      </c>
      <c r="AB10" s="24">
        <v>247</v>
      </c>
      <c r="AC10" s="25">
        <v>6</v>
      </c>
      <c r="AD10" s="23">
        <v>253</v>
      </c>
      <c r="AE10" s="24">
        <v>251</v>
      </c>
      <c r="AF10" s="25">
        <v>2</v>
      </c>
      <c r="AG10" s="23">
        <v>305</v>
      </c>
      <c r="AH10" s="24">
        <v>301</v>
      </c>
      <c r="AI10" s="25">
        <v>4</v>
      </c>
      <c r="AJ10" s="23">
        <v>254</v>
      </c>
      <c r="AK10" s="24">
        <v>253</v>
      </c>
      <c r="AL10" s="25">
        <v>1</v>
      </c>
      <c r="AM10" s="23">
        <v>254</v>
      </c>
      <c r="AN10" s="24">
        <v>258</v>
      </c>
      <c r="AO10" s="25">
        <v>-4</v>
      </c>
      <c r="AP10" s="23">
        <v>305</v>
      </c>
      <c r="AQ10" s="24">
        <v>298</v>
      </c>
      <c r="AR10" s="25">
        <v>7</v>
      </c>
      <c r="AS10" s="23">
        <v>254</v>
      </c>
      <c r="AT10" s="24">
        <v>240</v>
      </c>
      <c r="AU10" s="25">
        <v>14</v>
      </c>
      <c r="AV10" s="26">
        <v>4061</v>
      </c>
      <c r="AW10" s="27">
        <v>3984</v>
      </c>
      <c r="AX10" s="28">
        <v>0.98103915291800048</v>
      </c>
      <c r="AY10" s="29">
        <v>77</v>
      </c>
      <c r="AZ10" s="28">
        <v>1.8960847081999507E-2</v>
      </c>
    </row>
    <row r="11" spans="1:52" x14ac:dyDescent="0.25">
      <c r="A11" s="21"/>
      <c r="B11" s="22" t="s">
        <v>22</v>
      </c>
      <c r="C11" s="23">
        <v>253</v>
      </c>
      <c r="D11" s="24">
        <v>235</v>
      </c>
      <c r="E11" s="25">
        <v>18</v>
      </c>
      <c r="F11" s="23">
        <v>304</v>
      </c>
      <c r="G11" s="24">
        <v>283</v>
      </c>
      <c r="H11" s="25">
        <v>21</v>
      </c>
      <c r="I11" s="23">
        <v>253</v>
      </c>
      <c r="J11" s="24">
        <v>237</v>
      </c>
      <c r="K11" s="25">
        <v>16</v>
      </c>
      <c r="L11" s="23">
        <v>254</v>
      </c>
      <c r="M11" s="24">
        <v>239</v>
      </c>
      <c r="N11" s="25">
        <v>15</v>
      </c>
      <c r="O11" s="23">
        <v>305</v>
      </c>
      <c r="P11" s="24">
        <v>283</v>
      </c>
      <c r="Q11" s="25">
        <v>22</v>
      </c>
      <c r="R11" s="23">
        <v>254</v>
      </c>
      <c r="S11" s="24">
        <v>237</v>
      </c>
      <c r="T11" s="25">
        <v>17</v>
      </c>
      <c r="U11" s="23">
        <v>254</v>
      </c>
      <c r="V11" s="24">
        <v>246</v>
      </c>
      <c r="W11" s="25">
        <v>8</v>
      </c>
      <c r="X11" s="23">
        <v>305</v>
      </c>
      <c r="Y11" s="24">
        <v>287</v>
      </c>
      <c r="Z11" s="25">
        <v>18</v>
      </c>
      <c r="AA11" s="23">
        <v>254</v>
      </c>
      <c r="AB11" s="24">
        <v>245</v>
      </c>
      <c r="AC11" s="25">
        <v>9</v>
      </c>
      <c r="AD11" s="23">
        <v>253</v>
      </c>
      <c r="AE11" s="24">
        <v>244</v>
      </c>
      <c r="AF11" s="25">
        <v>9</v>
      </c>
      <c r="AG11" s="23">
        <v>304</v>
      </c>
      <c r="AH11" s="24">
        <v>285</v>
      </c>
      <c r="AI11" s="25">
        <v>19</v>
      </c>
      <c r="AJ11" s="23">
        <v>253</v>
      </c>
      <c r="AK11" s="24">
        <v>243</v>
      </c>
      <c r="AL11" s="25">
        <v>10</v>
      </c>
      <c r="AM11" s="23">
        <v>254</v>
      </c>
      <c r="AN11" s="24">
        <v>242</v>
      </c>
      <c r="AO11" s="25">
        <v>12</v>
      </c>
      <c r="AP11" s="23">
        <v>305</v>
      </c>
      <c r="AQ11" s="24">
        <v>284</v>
      </c>
      <c r="AR11" s="25">
        <v>21</v>
      </c>
      <c r="AS11" s="23">
        <v>254</v>
      </c>
      <c r="AT11" s="24">
        <v>238</v>
      </c>
      <c r="AU11" s="25">
        <v>16</v>
      </c>
      <c r="AV11" s="26">
        <v>4059</v>
      </c>
      <c r="AW11" s="27">
        <v>3828</v>
      </c>
      <c r="AX11" s="28">
        <v>0.94308943089430897</v>
      </c>
      <c r="AY11" s="29">
        <v>231</v>
      </c>
      <c r="AZ11" s="28">
        <v>5.6910569105691054E-2</v>
      </c>
    </row>
    <row r="12" spans="1:52" x14ac:dyDescent="0.25">
      <c r="A12" s="21"/>
      <c r="B12" s="22" t="s">
        <v>23</v>
      </c>
      <c r="C12" s="23">
        <v>254</v>
      </c>
      <c r="D12" s="24">
        <v>247</v>
      </c>
      <c r="E12" s="25">
        <v>7</v>
      </c>
      <c r="F12" s="23">
        <v>254</v>
      </c>
      <c r="G12" s="24">
        <v>252</v>
      </c>
      <c r="H12" s="25">
        <v>2</v>
      </c>
      <c r="I12" s="23">
        <v>305</v>
      </c>
      <c r="J12" s="24">
        <v>302</v>
      </c>
      <c r="K12" s="25">
        <v>3</v>
      </c>
      <c r="L12" s="23">
        <v>254</v>
      </c>
      <c r="M12" s="24">
        <v>249</v>
      </c>
      <c r="N12" s="25">
        <v>5</v>
      </c>
      <c r="O12" s="23">
        <v>254</v>
      </c>
      <c r="P12" s="24">
        <v>249</v>
      </c>
      <c r="Q12" s="25">
        <v>5</v>
      </c>
      <c r="R12" s="23">
        <v>305</v>
      </c>
      <c r="S12" s="24">
        <v>298</v>
      </c>
      <c r="T12" s="25">
        <v>7</v>
      </c>
      <c r="U12" s="23">
        <v>253</v>
      </c>
      <c r="V12" s="24">
        <v>251</v>
      </c>
      <c r="W12" s="25">
        <v>2</v>
      </c>
      <c r="X12" s="23">
        <v>253</v>
      </c>
      <c r="Y12" s="24">
        <v>246</v>
      </c>
      <c r="Z12" s="25">
        <v>7</v>
      </c>
      <c r="AA12" s="23">
        <v>304</v>
      </c>
      <c r="AB12" s="24">
        <v>298</v>
      </c>
      <c r="AC12" s="25">
        <v>6</v>
      </c>
      <c r="AD12" s="23">
        <v>254</v>
      </c>
      <c r="AE12" s="24">
        <v>252</v>
      </c>
      <c r="AF12" s="25">
        <v>2</v>
      </c>
      <c r="AG12" s="23">
        <v>254</v>
      </c>
      <c r="AH12" s="24">
        <v>252</v>
      </c>
      <c r="AI12" s="25">
        <v>2</v>
      </c>
      <c r="AJ12" s="23">
        <v>305</v>
      </c>
      <c r="AK12" s="24">
        <v>299</v>
      </c>
      <c r="AL12" s="25">
        <v>6</v>
      </c>
      <c r="AM12" s="23">
        <v>254</v>
      </c>
      <c r="AN12" s="24">
        <v>249</v>
      </c>
      <c r="AO12" s="25">
        <v>5</v>
      </c>
      <c r="AP12" s="23">
        <v>254</v>
      </c>
      <c r="AQ12" s="24">
        <v>251</v>
      </c>
      <c r="AR12" s="25">
        <v>3</v>
      </c>
      <c r="AS12" s="23">
        <v>305</v>
      </c>
      <c r="AT12" s="24">
        <v>282</v>
      </c>
      <c r="AU12" s="25">
        <v>23</v>
      </c>
      <c r="AV12" s="26">
        <v>4062</v>
      </c>
      <c r="AW12" s="27">
        <v>3977</v>
      </c>
      <c r="AX12" s="28">
        <v>0.97907434761201384</v>
      </c>
      <c r="AY12" s="29">
        <v>85</v>
      </c>
      <c r="AZ12" s="28">
        <v>2.0925652387986212E-2</v>
      </c>
    </row>
    <row r="13" spans="1:52" x14ac:dyDescent="0.25">
      <c r="A13" s="21"/>
      <c r="B13" s="22" t="s">
        <v>24</v>
      </c>
      <c r="C13" s="23">
        <v>305</v>
      </c>
      <c r="D13" s="24">
        <v>277</v>
      </c>
      <c r="E13" s="25">
        <v>28</v>
      </c>
      <c r="F13" s="23">
        <v>254</v>
      </c>
      <c r="G13" s="24">
        <v>236</v>
      </c>
      <c r="H13" s="25">
        <v>18</v>
      </c>
      <c r="I13" s="23">
        <v>254</v>
      </c>
      <c r="J13" s="24">
        <v>236</v>
      </c>
      <c r="K13" s="25">
        <v>18</v>
      </c>
      <c r="L13" s="23">
        <v>304</v>
      </c>
      <c r="M13" s="24">
        <v>283</v>
      </c>
      <c r="N13" s="25">
        <v>21</v>
      </c>
      <c r="O13" s="23">
        <v>253</v>
      </c>
      <c r="P13" s="24">
        <v>233</v>
      </c>
      <c r="Q13" s="25">
        <v>20</v>
      </c>
      <c r="R13" s="23">
        <v>253</v>
      </c>
      <c r="S13" s="24">
        <v>233</v>
      </c>
      <c r="T13" s="25">
        <v>20</v>
      </c>
      <c r="U13" s="23">
        <v>305</v>
      </c>
      <c r="V13" s="24">
        <v>292</v>
      </c>
      <c r="W13" s="25">
        <v>13</v>
      </c>
      <c r="X13" s="23">
        <v>254</v>
      </c>
      <c r="Y13" s="24">
        <v>239</v>
      </c>
      <c r="Z13" s="25">
        <v>15</v>
      </c>
      <c r="AA13" s="23">
        <v>254</v>
      </c>
      <c r="AB13" s="24">
        <v>237</v>
      </c>
      <c r="AC13" s="25">
        <v>17</v>
      </c>
      <c r="AD13" s="23">
        <v>305</v>
      </c>
      <c r="AE13" s="24">
        <v>293</v>
      </c>
      <c r="AF13" s="25">
        <v>12</v>
      </c>
      <c r="AG13" s="23">
        <v>254</v>
      </c>
      <c r="AH13" s="24">
        <v>247</v>
      </c>
      <c r="AI13" s="25">
        <v>7</v>
      </c>
      <c r="AJ13" s="23">
        <v>254</v>
      </c>
      <c r="AK13" s="24">
        <v>243</v>
      </c>
      <c r="AL13" s="25">
        <v>11</v>
      </c>
      <c r="AM13" s="23">
        <v>304</v>
      </c>
      <c r="AN13" s="24">
        <v>277</v>
      </c>
      <c r="AO13" s="25">
        <v>27</v>
      </c>
      <c r="AP13" s="23">
        <v>253</v>
      </c>
      <c r="AQ13" s="24">
        <v>237</v>
      </c>
      <c r="AR13" s="25">
        <v>16</v>
      </c>
      <c r="AS13" s="23">
        <v>253</v>
      </c>
      <c r="AT13" s="24">
        <v>223</v>
      </c>
      <c r="AU13" s="25">
        <v>30</v>
      </c>
      <c r="AV13" s="26">
        <v>4059</v>
      </c>
      <c r="AW13" s="27">
        <v>3786</v>
      </c>
      <c r="AX13" s="28">
        <v>0.9327420546932742</v>
      </c>
      <c r="AY13" s="29">
        <v>273</v>
      </c>
      <c r="AZ13" s="28">
        <v>6.7257945306725797E-2</v>
      </c>
    </row>
    <row r="14" spans="1:52" x14ac:dyDescent="0.25">
      <c r="A14" s="21"/>
      <c r="B14" s="22" t="s">
        <v>25</v>
      </c>
      <c r="C14" s="23">
        <v>253</v>
      </c>
      <c r="D14" s="24">
        <v>242</v>
      </c>
      <c r="E14" s="25">
        <v>11</v>
      </c>
      <c r="F14" s="23">
        <v>304</v>
      </c>
      <c r="G14" s="24">
        <v>292</v>
      </c>
      <c r="H14" s="25">
        <v>12</v>
      </c>
      <c r="I14" s="23">
        <v>254</v>
      </c>
      <c r="J14" s="24">
        <v>252</v>
      </c>
      <c r="K14" s="25">
        <v>2</v>
      </c>
      <c r="L14" s="23">
        <v>254</v>
      </c>
      <c r="M14" s="24">
        <v>252</v>
      </c>
      <c r="N14" s="25">
        <v>2</v>
      </c>
      <c r="O14" s="23">
        <v>305</v>
      </c>
      <c r="P14" s="24">
        <v>299</v>
      </c>
      <c r="Q14" s="25">
        <v>6</v>
      </c>
      <c r="R14" s="23">
        <v>254</v>
      </c>
      <c r="S14" s="24">
        <v>243</v>
      </c>
      <c r="T14" s="25">
        <v>11</v>
      </c>
      <c r="U14" s="23">
        <v>254</v>
      </c>
      <c r="V14" s="24">
        <v>245</v>
      </c>
      <c r="W14" s="25">
        <v>9</v>
      </c>
      <c r="X14" s="23">
        <v>305</v>
      </c>
      <c r="Y14" s="24">
        <v>288</v>
      </c>
      <c r="Z14" s="25">
        <v>17</v>
      </c>
      <c r="AA14" s="23">
        <v>253</v>
      </c>
      <c r="AB14" s="24">
        <v>242</v>
      </c>
      <c r="AC14" s="25">
        <v>11</v>
      </c>
      <c r="AD14" s="23">
        <v>253</v>
      </c>
      <c r="AE14" s="24">
        <v>246</v>
      </c>
      <c r="AF14" s="25">
        <v>7</v>
      </c>
      <c r="AG14" s="23">
        <v>304</v>
      </c>
      <c r="AH14" s="24">
        <v>296</v>
      </c>
      <c r="AI14" s="25">
        <v>8</v>
      </c>
      <c r="AJ14" s="23">
        <v>254</v>
      </c>
      <c r="AK14" s="24">
        <v>250</v>
      </c>
      <c r="AL14" s="25">
        <v>4</v>
      </c>
      <c r="AM14" s="23">
        <v>254</v>
      </c>
      <c r="AN14" s="24">
        <v>247</v>
      </c>
      <c r="AO14" s="25">
        <v>7</v>
      </c>
      <c r="AP14" s="23">
        <v>305</v>
      </c>
      <c r="AQ14" s="24">
        <v>295</v>
      </c>
      <c r="AR14" s="25">
        <v>10</v>
      </c>
      <c r="AS14" s="23">
        <v>254</v>
      </c>
      <c r="AT14" s="24">
        <v>239</v>
      </c>
      <c r="AU14" s="25">
        <v>15</v>
      </c>
      <c r="AV14" s="26">
        <v>4060</v>
      </c>
      <c r="AW14" s="27">
        <v>3928</v>
      </c>
      <c r="AX14" s="28">
        <v>0.96748768472906399</v>
      </c>
      <c r="AY14" s="29">
        <v>132</v>
      </c>
      <c r="AZ14" s="28">
        <v>3.2512315270935961E-2</v>
      </c>
    </row>
    <row r="15" spans="1:52" x14ac:dyDescent="0.25">
      <c r="A15" s="21"/>
      <c r="B15" s="22" t="s">
        <v>26</v>
      </c>
      <c r="C15" s="23">
        <v>254</v>
      </c>
      <c r="D15" s="24">
        <v>246</v>
      </c>
      <c r="E15" s="25">
        <v>8</v>
      </c>
      <c r="F15" s="23">
        <v>254</v>
      </c>
      <c r="G15" s="24">
        <v>250</v>
      </c>
      <c r="H15" s="25">
        <v>4</v>
      </c>
      <c r="I15" s="23">
        <v>305</v>
      </c>
      <c r="J15" s="24">
        <v>298</v>
      </c>
      <c r="K15" s="25">
        <v>7</v>
      </c>
      <c r="L15" s="23">
        <v>254</v>
      </c>
      <c r="M15" s="24">
        <v>248</v>
      </c>
      <c r="N15" s="25">
        <v>6</v>
      </c>
      <c r="O15" s="23">
        <v>254</v>
      </c>
      <c r="P15" s="24">
        <v>246</v>
      </c>
      <c r="Q15" s="25">
        <v>8</v>
      </c>
      <c r="R15" s="23">
        <v>304</v>
      </c>
      <c r="S15" s="24">
        <v>296</v>
      </c>
      <c r="T15" s="25">
        <v>8</v>
      </c>
      <c r="U15" s="23">
        <v>253</v>
      </c>
      <c r="V15" s="24">
        <v>248</v>
      </c>
      <c r="W15" s="25">
        <v>5</v>
      </c>
      <c r="X15" s="23">
        <v>253</v>
      </c>
      <c r="Y15" s="24">
        <v>241</v>
      </c>
      <c r="Z15" s="25">
        <v>12</v>
      </c>
      <c r="AA15" s="23">
        <v>305</v>
      </c>
      <c r="AB15" s="24">
        <v>297</v>
      </c>
      <c r="AC15" s="25">
        <v>8</v>
      </c>
      <c r="AD15" s="23">
        <v>254</v>
      </c>
      <c r="AE15" s="24">
        <v>254</v>
      </c>
      <c r="AF15" s="25">
        <v>0</v>
      </c>
      <c r="AG15" s="23">
        <v>254</v>
      </c>
      <c r="AH15" s="24">
        <v>255</v>
      </c>
      <c r="AI15" s="25">
        <v>-1</v>
      </c>
      <c r="AJ15" s="23">
        <v>305</v>
      </c>
      <c r="AK15" s="24">
        <v>301</v>
      </c>
      <c r="AL15" s="25">
        <v>4</v>
      </c>
      <c r="AM15" s="23">
        <v>254</v>
      </c>
      <c r="AN15" s="24">
        <v>252</v>
      </c>
      <c r="AO15" s="25">
        <v>2</v>
      </c>
      <c r="AP15" s="23">
        <v>254</v>
      </c>
      <c r="AQ15" s="24">
        <v>250</v>
      </c>
      <c r="AR15" s="25">
        <v>4</v>
      </c>
      <c r="AS15" s="23">
        <v>304</v>
      </c>
      <c r="AT15" s="24">
        <v>276</v>
      </c>
      <c r="AU15" s="25">
        <v>28</v>
      </c>
      <c r="AV15" s="26">
        <v>4061</v>
      </c>
      <c r="AW15" s="27">
        <v>3958</v>
      </c>
      <c r="AX15" s="28">
        <v>0.97463678896823447</v>
      </c>
      <c r="AY15" s="29">
        <v>103</v>
      </c>
      <c r="AZ15" s="28">
        <v>2.5363211031765576E-2</v>
      </c>
    </row>
    <row r="16" spans="1:52" x14ac:dyDescent="0.25">
      <c r="A16" s="21"/>
      <c r="B16" s="22" t="s">
        <v>27</v>
      </c>
      <c r="C16" s="23">
        <v>305</v>
      </c>
      <c r="D16" s="24">
        <v>299</v>
      </c>
      <c r="E16" s="25">
        <v>6</v>
      </c>
      <c r="F16" s="23">
        <v>254</v>
      </c>
      <c r="G16" s="24">
        <v>252</v>
      </c>
      <c r="H16" s="25">
        <v>2</v>
      </c>
      <c r="I16" s="23">
        <v>253</v>
      </c>
      <c r="J16" s="24">
        <v>254</v>
      </c>
      <c r="K16" s="25">
        <v>-1</v>
      </c>
      <c r="L16" s="23">
        <v>304</v>
      </c>
      <c r="M16" s="24">
        <v>303</v>
      </c>
      <c r="N16" s="25">
        <v>1</v>
      </c>
      <c r="O16" s="23">
        <v>253</v>
      </c>
      <c r="P16" s="24">
        <v>250</v>
      </c>
      <c r="Q16" s="25">
        <v>3</v>
      </c>
      <c r="R16" s="23">
        <v>254</v>
      </c>
      <c r="S16" s="24">
        <v>248</v>
      </c>
      <c r="T16" s="25">
        <v>6</v>
      </c>
      <c r="U16" s="23">
        <v>305</v>
      </c>
      <c r="V16" s="24">
        <v>299</v>
      </c>
      <c r="W16" s="25">
        <v>6</v>
      </c>
      <c r="X16" s="23">
        <v>254</v>
      </c>
      <c r="Y16" s="24">
        <v>247</v>
      </c>
      <c r="Z16" s="25">
        <v>7</v>
      </c>
      <c r="AA16" s="23">
        <v>254</v>
      </c>
      <c r="AB16" s="24">
        <v>253</v>
      </c>
      <c r="AC16" s="25">
        <v>1</v>
      </c>
      <c r="AD16" s="23">
        <v>305</v>
      </c>
      <c r="AE16" s="24">
        <v>304</v>
      </c>
      <c r="AF16" s="25">
        <v>1</v>
      </c>
      <c r="AG16" s="23">
        <v>254</v>
      </c>
      <c r="AH16" s="24">
        <v>252</v>
      </c>
      <c r="AI16" s="25">
        <v>2</v>
      </c>
      <c r="AJ16" s="23">
        <v>253</v>
      </c>
      <c r="AK16" s="24">
        <v>252</v>
      </c>
      <c r="AL16" s="25">
        <v>1</v>
      </c>
      <c r="AM16" s="23">
        <v>304</v>
      </c>
      <c r="AN16" s="24">
        <v>298</v>
      </c>
      <c r="AO16" s="25">
        <v>6</v>
      </c>
      <c r="AP16" s="23">
        <v>253</v>
      </c>
      <c r="AQ16" s="24">
        <v>248</v>
      </c>
      <c r="AR16" s="25">
        <v>5</v>
      </c>
      <c r="AS16" s="23">
        <v>254</v>
      </c>
      <c r="AT16" s="24">
        <v>237</v>
      </c>
      <c r="AU16" s="25">
        <v>17</v>
      </c>
      <c r="AV16" s="26">
        <v>4059</v>
      </c>
      <c r="AW16" s="27">
        <v>3996</v>
      </c>
      <c r="AX16" s="28">
        <v>0.98447893569844791</v>
      </c>
      <c r="AY16" s="29">
        <v>63</v>
      </c>
      <c r="AZ16" s="28">
        <v>1.5521064301552107E-2</v>
      </c>
    </row>
    <row r="17" spans="1:52" ht="15.75" thickBot="1" x14ac:dyDescent="0.3">
      <c r="A17" s="21"/>
      <c r="B17" s="22" t="s">
        <v>28</v>
      </c>
      <c r="C17" s="23">
        <v>305</v>
      </c>
      <c r="D17" s="24">
        <v>286</v>
      </c>
      <c r="E17" s="25">
        <v>19</v>
      </c>
      <c r="F17" s="23">
        <v>253</v>
      </c>
      <c r="G17" s="24">
        <v>246</v>
      </c>
      <c r="H17" s="25">
        <v>7</v>
      </c>
      <c r="I17" s="23">
        <v>253</v>
      </c>
      <c r="J17" s="24">
        <v>250</v>
      </c>
      <c r="K17" s="25">
        <v>3</v>
      </c>
      <c r="L17" s="23">
        <v>304</v>
      </c>
      <c r="M17" s="24">
        <v>300</v>
      </c>
      <c r="N17" s="25">
        <v>4</v>
      </c>
      <c r="O17" s="23">
        <v>254</v>
      </c>
      <c r="P17" s="24">
        <v>250</v>
      </c>
      <c r="Q17" s="25">
        <v>4</v>
      </c>
      <c r="R17" s="23">
        <v>254</v>
      </c>
      <c r="S17" s="24">
        <v>246</v>
      </c>
      <c r="T17" s="25">
        <v>8</v>
      </c>
      <c r="U17" s="23">
        <v>305</v>
      </c>
      <c r="V17" s="24">
        <v>303</v>
      </c>
      <c r="W17" s="25">
        <v>2</v>
      </c>
      <c r="X17" s="23">
        <v>254</v>
      </c>
      <c r="Y17" s="24">
        <v>249</v>
      </c>
      <c r="Z17" s="25">
        <v>5</v>
      </c>
      <c r="AA17" s="23">
        <v>254</v>
      </c>
      <c r="AB17" s="24">
        <v>255</v>
      </c>
      <c r="AC17" s="25">
        <v>-1</v>
      </c>
      <c r="AD17" s="23">
        <v>305</v>
      </c>
      <c r="AE17" s="24">
        <v>301</v>
      </c>
      <c r="AF17" s="25">
        <v>4</v>
      </c>
      <c r="AG17" s="23">
        <v>253</v>
      </c>
      <c r="AH17" s="24">
        <v>250</v>
      </c>
      <c r="AI17" s="25">
        <v>3</v>
      </c>
      <c r="AJ17" s="23">
        <v>253</v>
      </c>
      <c r="AK17" s="24">
        <v>250</v>
      </c>
      <c r="AL17" s="25">
        <v>3</v>
      </c>
      <c r="AM17" s="23">
        <v>304</v>
      </c>
      <c r="AN17" s="24">
        <v>298</v>
      </c>
      <c r="AO17" s="25">
        <v>6</v>
      </c>
      <c r="AP17" s="23">
        <v>254</v>
      </c>
      <c r="AQ17" s="24">
        <v>247</v>
      </c>
      <c r="AR17" s="25">
        <v>7</v>
      </c>
      <c r="AS17" s="23">
        <v>254</v>
      </c>
      <c r="AT17" s="24">
        <v>235</v>
      </c>
      <c r="AU17" s="25">
        <v>19</v>
      </c>
      <c r="AV17" s="26">
        <v>4059</v>
      </c>
      <c r="AW17" s="27">
        <v>3966</v>
      </c>
      <c r="AX17" s="28">
        <v>0.97708795269770876</v>
      </c>
      <c r="AY17" s="29">
        <v>93</v>
      </c>
      <c r="AZ17" s="28">
        <v>2.2912047302291204E-2</v>
      </c>
    </row>
    <row r="18" spans="1:52" ht="15.75" thickBot="1" x14ac:dyDescent="0.3">
      <c r="A18" s="30" t="s">
        <v>13</v>
      </c>
      <c r="B18" s="31"/>
      <c r="C18" s="32">
        <v>2436</v>
      </c>
      <c r="D18" s="33">
        <v>2318</v>
      </c>
      <c r="E18" s="33">
        <v>118</v>
      </c>
      <c r="F18" s="32">
        <v>2436</v>
      </c>
      <c r="G18" s="33">
        <v>2355</v>
      </c>
      <c r="H18" s="33">
        <v>81</v>
      </c>
      <c r="I18" s="32">
        <v>2436</v>
      </c>
      <c r="J18" s="33">
        <v>2374</v>
      </c>
      <c r="K18" s="33">
        <v>62</v>
      </c>
      <c r="L18" s="32">
        <v>2436</v>
      </c>
      <c r="M18" s="33">
        <v>2371</v>
      </c>
      <c r="N18" s="33">
        <v>65</v>
      </c>
      <c r="O18" s="32">
        <v>2436</v>
      </c>
      <c r="P18" s="33">
        <v>2361</v>
      </c>
      <c r="Q18" s="33">
        <v>75</v>
      </c>
      <c r="R18" s="32">
        <v>2436</v>
      </c>
      <c r="S18" s="33">
        <v>2342</v>
      </c>
      <c r="T18" s="33">
        <v>94</v>
      </c>
      <c r="U18" s="32">
        <v>2436</v>
      </c>
      <c r="V18" s="33">
        <v>2384</v>
      </c>
      <c r="W18" s="33">
        <v>52</v>
      </c>
      <c r="X18" s="32">
        <v>2436</v>
      </c>
      <c r="Y18" s="33">
        <v>2336</v>
      </c>
      <c r="Z18" s="33">
        <v>100</v>
      </c>
      <c r="AA18" s="32">
        <v>2436</v>
      </c>
      <c r="AB18" s="33">
        <v>2372</v>
      </c>
      <c r="AC18" s="33">
        <v>64</v>
      </c>
      <c r="AD18" s="32">
        <v>2436</v>
      </c>
      <c r="AE18" s="33">
        <v>2398</v>
      </c>
      <c r="AF18" s="33">
        <v>38</v>
      </c>
      <c r="AG18" s="32">
        <v>2436</v>
      </c>
      <c r="AH18" s="33">
        <v>2392</v>
      </c>
      <c r="AI18" s="33">
        <v>44</v>
      </c>
      <c r="AJ18" s="32">
        <v>2436</v>
      </c>
      <c r="AK18" s="33">
        <v>2392</v>
      </c>
      <c r="AL18" s="33">
        <v>44</v>
      </c>
      <c r="AM18" s="32">
        <v>2436</v>
      </c>
      <c r="AN18" s="33">
        <v>2375</v>
      </c>
      <c r="AO18" s="33">
        <v>61</v>
      </c>
      <c r="AP18" s="32">
        <v>2436</v>
      </c>
      <c r="AQ18" s="33">
        <v>2360</v>
      </c>
      <c r="AR18" s="33">
        <v>76</v>
      </c>
      <c r="AS18" s="32">
        <v>2436</v>
      </c>
      <c r="AT18" s="33">
        <v>2248</v>
      </c>
      <c r="AU18" s="33">
        <v>188</v>
      </c>
      <c r="AV18" s="34">
        <v>36540</v>
      </c>
      <c r="AW18" s="34">
        <v>35378</v>
      </c>
      <c r="AX18" s="35">
        <v>0.96819923371647509</v>
      </c>
      <c r="AY18" s="34">
        <v>1162</v>
      </c>
      <c r="AZ18" s="35">
        <v>3.1800766283524906E-2</v>
      </c>
    </row>
  </sheetData>
  <mergeCells count="19">
    <mergeCell ref="AA7:AC7"/>
    <mergeCell ref="H1:I1"/>
    <mergeCell ref="A7:A8"/>
    <mergeCell ref="B7:B8"/>
    <mergeCell ref="C7:E7"/>
    <mergeCell ref="F7:H7"/>
    <mergeCell ref="I7:K7"/>
    <mergeCell ref="L7:N7"/>
    <mergeCell ref="O7:Q7"/>
    <mergeCell ref="R7:T7"/>
    <mergeCell ref="U7:W7"/>
    <mergeCell ref="X7:Z7"/>
    <mergeCell ref="AV7:AZ7"/>
    <mergeCell ref="AD7:AF7"/>
    <mergeCell ref="AG7:AI7"/>
    <mergeCell ref="AJ7:AL7"/>
    <mergeCell ref="AM7:AO7"/>
    <mergeCell ref="AP7:AR7"/>
    <mergeCell ref="AS7:AU7"/>
  </mergeCells>
  <conditionalFormatting sqref="AX9:AX18">
    <cfRule type="cellIs" dxfId="1" priority="2" operator="greaterThan">
      <formula>1</formula>
    </cfRule>
  </conditionalFormatting>
  <conditionalFormatting sqref="C9:AU1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8"/>
  <sheetViews>
    <sheetView showGridLines="0" zoomScale="75" zoomScaleNormal="75" workbookViewId="0">
      <selection activeCell="A6" sqref="A6"/>
    </sheetView>
  </sheetViews>
  <sheetFormatPr baseColWidth="10" defaultRowHeight="15" x14ac:dyDescent="0.25"/>
  <cols>
    <col min="3" max="4" width="4.7109375" bestFit="1" customWidth="1"/>
    <col min="5" max="5" width="3.140625" bestFit="1" customWidth="1"/>
    <col min="6" max="7" width="4.7109375" bestFit="1" customWidth="1"/>
    <col min="8" max="8" width="4.140625" bestFit="1" customWidth="1"/>
    <col min="9" max="10" width="4.7109375" bestFit="1" customWidth="1"/>
    <col min="11" max="11" width="3.140625" bestFit="1" customWidth="1"/>
    <col min="12" max="13" width="4.7109375" bestFit="1" customWidth="1"/>
    <col min="14" max="14" width="5" customWidth="1"/>
    <col min="15" max="15" width="4.7109375" bestFit="1" customWidth="1"/>
    <col min="16" max="16" width="5" customWidth="1"/>
    <col min="17" max="17" width="3.140625" customWidth="1"/>
    <col min="18" max="19" width="4.7109375" bestFit="1" customWidth="1"/>
    <col min="20" max="20" width="3.5703125" bestFit="1" customWidth="1"/>
    <col min="21" max="22" width="4.7109375" bestFit="1" customWidth="1"/>
    <col min="23" max="23" width="3.140625" bestFit="1" customWidth="1"/>
    <col min="24" max="25" width="4.7109375" bestFit="1" customWidth="1"/>
    <col min="26" max="26" width="3.5703125" bestFit="1" customWidth="1"/>
    <col min="27" max="31" width="4.7109375" bestFit="1" customWidth="1"/>
    <col min="32" max="32" width="3.5703125" bestFit="1" customWidth="1"/>
    <col min="33" max="34" width="4.7109375" bestFit="1" customWidth="1"/>
    <col min="35" max="35" width="3.5703125" bestFit="1" customWidth="1"/>
    <col min="36" max="37" width="4.7109375" bestFit="1" customWidth="1"/>
    <col min="38" max="38" width="3.140625" bestFit="1" customWidth="1"/>
    <col min="39" max="40" width="4.7109375" bestFit="1" customWidth="1"/>
    <col min="41" max="41" width="3.140625" bestFit="1" customWidth="1"/>
    <col min="42" max="43" width="4.7109375" bestFit="1" customWidth="1"/>
    <col min="44" max="44" width="3.140625" bestFit="1" customWidth="1"/>
    <col min="45" max="46" width="4.7109375" bestFit="1" customWidth="1"/>
    <col min="47" max="47" width="3.5703125" bestFit="1" customWidth="1"/>
    <col min="48" max="48" width="11" bestFit="1" customWidth="1"/>
    <col min="49" max="49" width="14.42578125" bestFit="1" customWidth="1"/>
    <col min="50" max="50" width="16.5703125" bestFit="1" customWidth="1"/>
    <col min="51" max="51" width="10.42578125" bestFit="1" customWidth="1"/>
    <col min="52" max="52" width="12.5703125" bestFit="1" customWidth="1"/>
  </cols>
  <sheetData>
    <row r="2" spans="1:52" x14ac:dyDescent="0.25">
      <c r="A2" s="5" t="s">
        <v>0</v>
      </c>
      <c r="H2" s="2"/>
      <c r="I2" s="2"/>
      <c r="J2" s="4"/>
      <c r="M2" s="2"/>
      <c r="N2" s="2"/>
      <c r="O2" s="3" t="s">
        <v>1</v>
      </c>
      <c r="P2" s="6" t="s">
        <v>2</v>
      </c>
    </row>
    <row r="3" spans="1:52" x14ac:dyDescent="0.25">
      <c r="A3" s="5" t="s">
        <v>3</v>
      </c>
      <c r="H3" s="2"/>
      <c r="I3" s="2"/>
      <c r="J3" s="4"/>
      <c r="M3" s="2"/>
      <c r="N3" s="1" t="s">
        <v>4</v>
      </c>
      <c r="O3" s="3" t="s">
        <v>5</v>
      </c>
      <c r="P3" s="6" t="s">
        <v>6</v>
      </c>
    </row>
    <row r="4" spans="1:52" x14ac:dyDescent="0.25">
      <c r="A4" s="5" t="s">
        <v>7</v>
      </c>
      <c r="H4" s="2"/>
      <c r="I4" s="2"/>
      <c r="J4" s="4"/>
      <c r="M4" s="2"/>
      <c r="N4" s="2"/>
      <c r="O4" s="3" t="s">
        <v>8</v>
      </c>
      <c r="P4" s="6" t="s">
        <v>9</v>
      </c>
    </row>
    <row r="6" spans="1:52" ht="15.75" thickBot="1" x14ac:dyDescent="0.3">
      <c r="A6" s="7" t="s">
        <v>29</v>
      </c>
      <c r="B6" s="7"/>
      <c r="H6" s="2"/>
      <c r="I6" s="2"/>
      <c r="J6" s="4"/>
    </row>
    <row r="7" spans="1:52" x14ac:dyDescent="0.25">
      <c r="A7" s="40" t="s">
        <v>11</v>
      </c>
      <c r="B7" s="42" t="s">
        <v>12</v>
      </c>
      <c r="C7" s="37">
        <v>42813</v>
      </c>
      <c r="D7" s="38"/>
      <c r="E7" s="38"/>
      <c r="F7" s="37">
        <v>42814</v>
      </c>
      <c r="G7" s="38"/>
      <c r="H7" s="38"/>
      <c r="I7" s="37">
        <v>42815</v>
      </c>
      <c r="J7" s="38"/>
      <c r="K7" s="38"/>
      <c r="L7" s="37">
        <v>42816</v>
      </c>
      <c r="M7" s="38"/>
      <c r="N7" s="38"/>
      <c r="O7" s="37">
        <v>42817</v>
      </c>
      <c r="P7" s="38"/>
      <c r="Q7" s="38"/>
      <c r="R7" s="37">
        <v>42818</v>
      </c>
      <c r="S7" s="38"/>
      <c r="T7" s="38"/>
      <c r="U7" s="37">
        <v>42819</v>
      </c>
      <c r="V7" s="38"/>
      <c r="W7" s="38"/>
      <c r="X7" s="37">
        <v>42820</v>
      </c>
      <c r="Y7" s="38"/>
      <c r="Z7" s="38"/>
      <c r="AA7" s="37">
        <v>42821</v>
      </c>
      <c r="AB7" s="38"/>
      <c r="AC7" s="38"/>
      <c r="AD7" s="37">
        <v>42822</v>
      </c>
      <c r="AE7" s="38"/>
      <c r="AF7" s="38"/>
      <c r="AG7" s="37">
        <v>42823</v>
      </c>
      <c r="AH7" s="38"/>
      <c r="AI7" s="38"/>
      <c r="AJ7" s="37">
        <v>42824</v>
      </c>
      <c r="AK7" s="38"/>
      <c r="AL7" s="38"/>
      <c r="AM7" s="37">
        <v>42825</v>
      </c>
      <c r="AN7" s="38"/>
      <c r="AO7" s="38"/>
      <c r="AP7" s="37">
        <v>42826</v>
      </c>
      <c r="AQ7" s="38"/>
      <c r="AR7" s="38"/>
      <c r="AS7" s="37">
        <v>42827</v>
      </c>
      <c r="AT7" s="38"/>
      <c r="AU7" s="44"/>
      <c r="AV7" s="45" t="s">
        <v>13</v>
      </c>
      <c r="AW7" s="45"/>
      <c r="AX7" s="45"/>
      <c r="AY7" s="45"/>
      <c r="AZ7" s="45"/>
    </row>
    <row r="8" spans="1:52" ht="26.25" thickBot="1" x14ac:dyDescent="0.3">
      <c r="A8" s="41"/>
      <c r="B8" s="43"/>
      <c r="C8" s="8" t="s">
        <v>1</v>
      </c>
      <c r="D8" s="9" t="s">
        <v>5</v>
      </c>
      <c r="E8" s="9" t="s">
        <v>8</v>
      </c>
      <c r="F8" s="10" t="s">
        <v>1</v>
      </c>
      <c r="G8" s="11" t="s">
        <v>5</v>
      </c>
      <c r="H8" s="11" t="s">
        <v>8</v>
      </c>
      <c r="I8" s="10" t="s">
        <v>1</v>
      </c>
      <c r="J8" s="11" t="s">
        <v>5</v>
      </c>
      <c r="K8" s="11" t="s">
        <v>8</v>
      </c>
      <c r="L8" s="10" t="s">
        <v>1</v>
      </c>
      <c r="M8" s="11" t="s">
        <v>5</v>
      </c>
      <c r="N8" s="11" t="s">
        <v>8</v>
      </c>
      <c r="O8" s="10" t="s">
        <v>1</v>
      </c>
      <c r="P8" s="11" t="s">
        <v>5</v>
      </c>
      <c r="Q8" s="11" t="s">
        <v>8</v>
      </c>
      <c r="R8" s="10" t="s">
        <v>1</v>
      </c>
      <c r="S8" s="11" t="s">
        <v>5</v>
      </c>
      <c r="T8" s="11" t="s">
        <v>8</v>
      </c>
      <c r="U8" s="10" t="s">
        <v>1</v>
      </c>
      <c r="V8" s="11" t="s">
        <v>5</v>
      </c>
      <c r="W8" s="11" t="s">
        <v>8</v>
      </c>
      <c r="X8" s="10" t="s">
        <v>1</v>
      </c>
      <c r="Y8" s="11" t="s">
        <v>5</v>
      </c>
      <c r="Z8" s="11" t="s">
        <v>8</v>
      </c>
      <c r="AA8" s="10" t="s">
        <v>1</v>
      </c>
      <c r="AB8" s="11" t="s">
        <v>5</v>
      </c>
      <c r="AC8" s="11" t="s">
        <v>8</v>
      </c>
      <c r="AD8" s="10" t="s">
        <v>1</v>
      </c>
      <c r="AE8" s="11" t="s">
        <v>5</v>
      </c>
      <c r="AF8" s="11" t="s">
        <v>8</v>
      </c>
      <c r="AG8" s="10" t="s">
        <v>1</v>
      </c>
      <c r="AH8" s="11" t="s">
        <v>5</v>
      </c>
      <c r="AI8" s="11" t="s">
        <v>8</v>
      </c>
      <c r="AJ8" s="10" t="s">
        <v>1</v>
      </c>
      <c r="AK8" s="11" t="s">
        <v>5</v>
      </c>
      <c r="AL8" s="11" t="s">
        <v>8</v>
      </c>
      <c r="AM8" s="10" t="s">
        <v>1</v>
      </c>
      <c r="AN8" s="11" t="s">
        <v>5</v>
      </c>
      <c r="AO8" s="11" t="s">
        <v>8</v>
      </c>
      <c r="AP8" s="10" t="s">
        <v>1</v>
      </c>
      <c r="AQ8" s="11" t="s">
        <v>5</v>
      </c>
      <c r="AR8" s="11" t="s">
        <v>8</v>
      </c>
      <c r="AS8" s="10" t="s">
        <v>1</v>
      </c>
      <c r="AT8" s="11" t="s">
        <v>5</v>
      </c>
      <c r="AU8" s="11" t="s">
        <v>8</v>
      </c>
      <c r="AV8" s="11" t="s">
        <v>14</v>
      </c>
      <c r="AW8" s="11" t="s">
        <v>15</v>
      </c>
      <c r="AX8" s="11" t="s">
        <v>16</v>
      </c>
      <c r="AY8" s="11" t="s">
        <v>17</v>
      </c>
      <c r="AZ8" s="11" t="s">
        <v>18</v>
      </c>
    </row>
    <row r="9" spans="1:52" x14ac:dyDescent="0.25">
      <c r="A9" s="12" t="s">
        <v>30</v>
      </c>
      <c r="B9" s="13" t="s">
        <v>20</v>
      </c>
      <c r="C9" s="14">
        <v>90</v>
      </c>
      <c r="D9" s="15">
        <v>91</v>
      </c>
      <c r="E9" s="16">
        <v>-1</v>
      </c>
      <c r="F9" s="14">
        <v>90</v>
      </c>
      <c r="G9" s="15">
        <v>91</v>
      </c>
      <c r="H9" s="16">
        <v>-1</v>
      </c>
      <c r="I9" s="14">
        <v>108</v>
      </c>
      <c r="J9" s="15">
        <v>108</v>
      </c>
      <c r="K9" s="16">
        <v>0</v>
      </c>
      <c r="L9" s="14">
        <v>90</v>
      </c>
      <c r="M9" s="15">
        <v>81</v>
      </c>
      <c r="N9" s="16">
        <v>9</v>
      </c>
      <c r="O9" s="14">
        <v>95</v>
      </c>
      <c r="P9" s="15">
        <v>96</v>
      </c>
      <c r="Q9" s="16">
        <v>-1</v>
      </c>
      <c r="R9" s="14">
        <v>114</v>
      </c>
      <c r="S9" s="15">
        <v>112</v>
      </c>
      <c r="T9" s="16">
        <v>2</v>
      </c>
      <c r="U9" s="14">
        <v>95</v>
      </c>
      <c r="V9" s="15">
        <v>97</v>
      </c>
      <c r="W9" s="16">
        <v>-2</v>
      </c>
      <c r="X9" s="14">
        <v>95</v>
      </c>
      <c r="Y9" s="15">
        <v>91</v>
      </c>
      <c r="Z9" s="16">
        <v>4</v>
      </c>
      <c r="AA9" s="14">
        <v>114</v>
      </c>
      <c r="AB9" s="15">
        <v>103</v>
      </c>
      <c r="AC9" s="16">
        <v>11</v>
      </c>
      <c r="AD9" s="14">
        <v>95</v>
      </c>
      <c r="AE9" s="15">
        <v>87</v>
      </c>
      <c r="AF9" s="16">
        <v>8</v>
      </c>
      <c r="AG9" s="14">
        <v>95</v>
      </c>
      <c r="AH9" s="15">
        <v>95</v>
      </c>
      <c r="AI9" s="16">
        <v>0</v>
      </c>
      <c r="AJ9" s="14">
        <v>114</v>
      </c>
      <c r="AK9" s="15">
        <v>114</v>
      </c>
      <c r="AL9" s="16">
        <v>0</v>
      </c>
      <c r="AM9" s="14">
        <v>95</v>
      </c>
      <c r="AN9" s="15">
        <v>93</v>
      </c>
      <c r="AO9" s="16">
        <v>2</v>
      </c>
      <c r="AP9" s="14">
        <v>95</v>
      </c>
      <c r="AQ9" s="15">
        <v>95</v>
      </c>
      <c r="AR9" s="16">
        <v>0</v>
      </c>
      <c r="AS9" s="14">
        <v>114</v>
      </c>
      <c r="AT9" s="15">
        <v>109</v>
      </c>
      <c r="AU9" s="16">
        <v>5</v>
      </c>
      <c r="AV9" s="46">
        <f>+AS9+AM9+AP9+AJ9+AG9+O9+L9+I9+F9+C9+R9+U9+X9+AA9+AD9</f>
        <v>1499</v>
      </c>
      <c r="AW9" s="47">
        <f>+AT9+AN9+AQ9+AK9+AH9+P9+M9+J9+G9+D9+S9+V9+Y9+AB9+AE9</f>
        <v>1463</v>
      </c>
      <c r="AX9" s="48">
        <f>IF(AW9&lt;&gt;0,AW9/AV9,0)</f>
        <v>0.97598398932621744</v>
      </c>
      <c r="AY9" s="49">
        <f>+AU9+AR9+AO9+AL9+AI9+Q9+N9+K9+H9+E9+T9+W9+Z9+AC9+AF9</f>
        <v>36</v>
      </c>
      <c r="AZ9" s="48">
        <f>IF(AY9&gt;0,AY9/AV9,"0.0%")</f>
        <v>2.401601067378252E-2</v>
      </c>
    </row>
    <row r="10" spans="1:52" x14ac:dyDescent="0.25">
      <c r="A10" s="21"/>
      <c r="B10" s="50" t="s">
        <v>21</v>
      </c>
      <c r="C10" s="51">
        <v>90</v>
      </c>
      <c r="D10" s="52">
        <v>96</v>
      </c>
      <c r="E10" s="53">
        <v>-6</v>
      </c>
      <c r="F10" s="51">
        <v>108</v>
      </c>
      <c r="G10" s="52">
        <v>120</v>
      </c>
      <c r="H10" s="53">
        <v>-12</v>
      </c>
      <c r="I10" s="51">
        <v>90</v>
      </c>
      <c r="J10" s="52">
        <v>97</v>
      </c>
      <c r="K10" s="53">
        <v>-7</v>
      </c>
      <c r="L10" s="51">
        <v>90</v>
      </c>
      <c r="M10" s="52">
        <v>89</v>
      </c>
      <c r="N10" s="53">
        <v>1</v>
      </c>
      <c r="O10" s="51">
        <v>114</v>
      </c>
      <c r="P10" s="52">
        <v>116</v>
      </c>
      <c r="Q10" s="53">
        <v>-2</v>
      </c>
      <c r="R10" s="51">
        <v>95</v>
      </c>
      <c r="S10" s="52">
        <v>94</v>
      </c>
      <c r="T10" s="53">
        <v>1</v>
      </c>
      <c r="U10" s="51">
        <v>95</v>
      </c>
      <c r="V10" s="52">
        <v>92</v>
      </c>
      <c r="W10" s="53">
        <v>3</v>
      </c>
      <c r="X10" s="51">
        <v>114</v>
      </c>
      <c r="Y10" s="52">
        <v>112</v>
      </c>
      <c r="Z10" s="53">
        <v>2</v>
      </c>
      <c r="AA10" s="51">
        <v>95</v>
      </c>
      <c r="AB10" s="52">
        <v>79</v>
      </c>
      <c r="AC10" s="53">
        <v>16</v>
      </c>
      <c r="AD10" s="51">
        <v>95</v>
      </c>
      <c r="AE10" s="52">
        <v>89</v>
      </c>
      <c r="AF10" s="53">
        <v>6</v>
      </c>
      <c r="AG10" s="51">
        <v>114</v>
      </c>
      <c r="AH10" s="52">
        <v>111</v>
      </c>
      <c r="AI10" s="53">
        <v>3</v>
      </c>
      <c r="AJ10" s="51">
        <v>95</v>
      </c>
      <c r="AK10" s="52">
        <v>93</v>
      </c>
      <c r="AL10" s="53">
        <v>2</v>
      </c>
      <c r="AM10" s="51">
        <v>95</v>
      </c>
      <c r="AN10" s="52">
        <v>96</v>
      </c>
      <c r="AO10" s="53">
        <v>-1</v>
      </c>
      <c r="AP10" s="51">
        <v>114</v>
      </c>
      <c r="AQ10" s="52">
        <v>114</v>
      </c>
      <c r="AR10" s="53">
        <v>0</v>
      </c>
      <c r="AS10" s="51">
        <v>95</v>
      </c>
      <c r="AT10" s="52">
        <v>93</v>
      </c>
      <c r="AU10" s="53">
        <v>2</v>
      </c>
      <c r="AV10" s="54">
        <f t="shared" ref="AV10:AW18" si="0">+AS10+AM10+AP10+AJ10+AG10+O10+L10+I10+F10+C10+R10+U10+X10+AA10+AD10</f>
        <v>1499</v>
      </c>
      <c r="AW10" s="55">
        <f t="shared" si="0"/>
        <v>1491</v>
      </c>
      <c r="AX10" s="56">
        <f t="shared" ref="AX10:AX18" si="1">IF(AW10&lt;&gt;0,AW10/AV10,0)</f>
        <v>0.99466310873915942</v>
      </c>
      <c r="AY10" s="57">
        <f t="shared" ref="AY10:AY18" si="2">+AU10+AR10+AO10+AL10+AI10+Q10+N10+K10+H10+E10+T10+W10+Z10+AC10+AF10</f>
        <v>8</v>
      </c>
      <c r="AZ10" s="56">
        <f t="shared" ref="AZ10:AZ18" si="3">IF(AY10&gt;0,AY10/AV10,"0.0%")</f>
        <v>5.3368912608405599E-3</v>
      </c>
    </row>
    <row r="11" spans="1:52" x14ac:dyDescent="0.25">
      <c r="A11" s="21"/>
      <c r="B11" s="22" t="s">
        <v>22</v>
      </c>
      <c r="C11" s="23">
        <v>90</v>
      </c>
      <c r="D11" s="24">
        <v>89</v>
      </c>
      <c r="E11" s="25">
        <v>1</v>
      </c>
      <c r="F11" s="23">
        <v>108</v>
      </c>
      <c r="G11" s="24">
        <v>107</v>
      </c>
      <c r="H11" s="25">
        <v>1</v>
      </c>
      <c r="I11" s="23">
        <v>90</v>
      </c>
      <c r="J11" s="24">
        <v>91</v>
      </c>
      <c r="K11" s="25">
        <v>-1</v>
      </c>
      <c r="L11" s="23">
        <v>90</v>
      </c>
      <c r="M11" s="24">
        <v>87</v>
      </c>
      <c r="N11" s="25">
        <v>3</v>
      </c>
      <c r="O11" s="23">
        <v>114</v>
      </c>
      <c r="P11" s="24">
        <v>112</v>
      </c>
      <c r="Q11" s="25">
        <v>2</v>
      </c>
      <c r="R11" s="23">
        <v>95</v>
      </c>
      <c r="S11" s="24">
        <v>91</v>
      </c>
      <c r="T11" s="25">
        <v>4</v>
      </c>
      <c r="U11" s="23">
        <v>95</v>
      </c>
      <c r="V11" s="24">
        <v>93</v>
      </c>
      <c r="W11" s="25">
        <v>2</v>
      </c>
      <c r="X11" s="23">
        <v>114</v>
      </c>
      <c r="Y11" s="24">
        <v>115</v>
      </c>
      <c r="Z11" s="25">
        <v>-1</v>
      </c>
      <c r="AA11" s="23">
        <v>95</v>
      </c>
      <c r="AB11" s="24">
        <v>81</v>
      </c>
      <c r="AC11" s="25">
        <v>14</v>
      </c>
      <c r="AD11" s="23">
        <v>95</v>
      </c>
      <c r="AE11" s="24">
        <v>88</v>
      </c>
      <c r="AF11" s="25">
        <v>7</v>
      </c>
      <c r="AG11" s="23">
        <v>114</v>
      </c>
      <c r="AH11" s="24">
        <v>112</v>
      </c>
      <c r="AI11" s="25">
        <v>2</v>
      </c>
      <c r="AJ11" s="23">
        <v>95</v>
      </c>
      <c r="AK11" s="24">
        <v>95</v>
      </c>
      <c r="AL11" s="25">
        <v>0</v>
      </c>
      <c r="AM11" s="23">
        <v>95</v>
      </c>
      <c r="AN11" s="24">
        <v>96</v>
      </c>
      <c r="AO11" s="25">
        <v>-1</v>
      </c>
      <c r="AP11" s="23">
        <v>114</v>
      </c>
      <c r="AQ11" s="24">
        <v>114</v>
      </c>
      <c r="AR11" s="25">
        <v>0</v>
      </c>
      <c r="AS11" s="23">
        <v>95</v>
      </c>
      <c r="AT11" s="24">
        <v>94</v>
      </c>
      <c r="AU11" s="25">
        <v>1</v>
      </c>
      <c r="AV11" s="54">
        <f t="shared" si="0"/>
        <v>1499</v>
      </c>
      <c r="AW11" s="55">
        <f t="shared" si="0"/>
        <v>1465</v>
      </c>
      <c r="AX11" s="56">
        <f t="shared" si="1"/>
        <v>0.97731821214142767</v>
      </c>
      <c r="AY11" s="57">
        <f t="shared" si="2"/>
        <v>34</v>
      </c>
      <c r="AZ11" s="56">
        <f t="shared" si="3"/>
        <v>2.2681787858572382E-2</v>
      </c>
    </row>
    <row r="12" spans="1:52" x14ac:dyDescent="0.25">
      <c r="A12" s="21"/>
      <c r="B12" s="50" t="s">
        <v>23</v>
      </c>
      <c r="C12" s="51">
        <v>90</v>
      </c>
      <c r="D12" s="52">
        <v>90</v>
      </c>
      <c r="E12" s="53">
        <v>0</v>
      </c>
      <c r="F12" s="51">
        <v>90</v>
      </c>
      <c r="G12" s="52">
        <v>90</v>
      </c>
      <c r="H12" s="53">
        <v>0</v>
      </c>
      <c r="I12" s="51">
        <v>108</v>
      </c>
      <c r="J12" s="52">
        <v>107</v>
      </c>
      <c r="K12" s="53">
        <v>1</v>
      </c>
      <c r="L12" s="51">
        <v>90</v>
      </c>
      <c r="M12" s="52">
        <v>84</v>
      </c>
      <c r="N12" s="53">
        <v>6</v>
      </c>
      <c r="O12" s="51">
        <v>95</v>
      </c>
      <c r="P12" s="52">
        <v>93</v>
      </c>
      <c r="Q12" s="53">
        <v>2</v>
      </c>
      <c r="R12" s="51">
        <v>114</v>
      </c>
      <c r="S12" s="52">
        <v>109</v>
      </c>
      <c r="T12" s="53">
        <v>5</v>
      </c>
      <c r="U12" s="51">
        <v>95</v>
      </c>
      <c r="V12" s="52">
        <v>97</v>
      </c>
      <c r="W12" s="53">
        <v>-2</v>
      </c>
      <c r="X12" s="51">
        <v>95</v>
      </c>
      <c r="Y12" s="52">
        <v>93</v>
      </c>
      <c r="Z12" s="53">
        <v>2</v>
      </c>
      <c r="AA12" s="51">
        <v>114</v>
      </c>
      <c r="AB12" s="52">
        <v>98</v>
      </c>
      <c r="AC12" s="53">
        <v>16</v>
      </c>
      <c r="AD12" s="51">
        <v>95</v>
      </c>
      <c r="AE12" s="52">
        <v>85</v>
      </c>
      <c r="AF12" s="53">
        <v>10</v>
      </c>
      <c r="AG12" s="51">
        <v>95</v>
      </c>
      <c r="AH12" s="52">
        <v>92</v>
      </c>
      <c r="AI12" s="53">
        <v>3</v>
      </c>
      <c r="AJ12" s="51">
        <v>114</v>
      </c>
      <c r="AK12" s="52">
        <v>114</v>
      </c>
      <c r="AL12" s="53">
        <v>0</v>
      </c>
      <c r="AM12" s="51">
        <v>95</v>
      </c>
      <c r="AN12" s="52">
        <v>96</v>
      </c>
      <c r="AO12" s="53">
        <v>-1</v>
      </c>
      <c r="AP12" s="51">
        <v>95</v>
      </c>
      <c r="AQ12" s="52">
        <v>96</v>
      </c>
      <c r="AR12" s="53">
        <v>-1</v>
      </c>
      <c r="AS12" s="51">
        <v>114</v>
      </c>
      <c r="AT12" s="52">
        <v>109</v>
      </c>
      <c r="AU12" s="53">
        <v>5</v>
      </c>
      <c r="AV12" s="54">
        <f t="shared" si="0"/>
        <v>1499</v>
      </c>
      <c r="AW12" s="55">
        <f t="shared" si="0"/>
        <v>1453</v>
      </c>
      <c r="AX12" s="56">
        <f t="shared" si="1"/>
        <v>0.96931287525016674</v>
      </c>
      <c r="AY12" s="57">
        <f t="shared" si="2"/>
        <v>46</v>
      </c>
      <c r="AZ12" s="56">
        <f t="shared" si="3"/>
        <v>3.0687124749833223E-2</v>
      </c>
    </row>
    <row r="13" spans="1:52" x14ac:dyDescent="0.25">
      <c r="A13" s="21"/>
      <c r="B13" s="22" t="s">
        <v>24</v>
      </c>
      <c r="C13" s="23">
        <v>108</v>
      </c>
      <c r="D13" s="24">
        <v>108</v>
      </c>
      <c r="E13" s="25">
        <v>0</v>
      </c>
      <c r="F13" s="23">
        <v>90</v>
      </c>
      <c r="G13" s="24">
        <v>95</v>
      </c>
      <c r="H13" s="25">
        <v>-5</v>
      </c>
      <c r="I13" s="23">
        <v>90</v>
      </c>
      <c r="J13" s="24">
        <v>89</v>
      </c>
      <c r="K13" s="25">
        <v>1</v>
      </c>
      <c r="L13" s="23">
        <v>108</v>
      </c>
      <c r="M13" s="24">
        <v>103</v>
      </c>
      <c r="N13" s="25">
        <v>5</v>
      </c>
      <c r="O13" s="23">
        <v>95</v>
      </c>
      <c r="P13" s="24">
        <v>97</v>
      </c>
      <c r="Q13" s="25">
        <v>-2</v>
      </c>
      <c r="R13" s="23">
        <v>95</v>
      </c>
      <c r="S13" s="24">
        <v>93</v>
      </c>
      <c r="T13" s="25">
        <v>2</v>
      </c>
      <c r="U13" s="23">
        <v>114</v>
      </c>
      <c r="V13" s="24">
        <v>114</v>
      </c>
      <c r="W13" s="25">
        <v>0</v>
      </c>
      <c r="X13" s="23">
        <v>95</v>
      </c>
      <c r="Y13" s="24">
        <v>93</v>
      </c>
      <c r="Z13" s="25">
        <v>2</v>
      </c>
      <c r="AA13" s="23">
        <v>95</v>
      </c>
      <c r="AB13" s="24">
        <v>85</v>
      </c>
      <c r="AC13" s="25">
        <v>10</v>
      </c>
      <c r="AD13" s="23">
        <v>114</v>
      </c>
      <c r="AE13" s="24">
        <v>106</v>
      </c>
      <c r="AF13" s="25">
        <v>8</v>
      </c>
      <c r="AG13" s="23">
        <v>95</v>
      </c>
      <c r="AH13" s="24">
        <v>94</v>
      </c>
      <c r="AI13" s="25">
        <v>1</v>
      </c>
      <c r="AJ13" s="23">
        <v>95</v>
      </c>
      <c r="AK13" s="24">
        <v>93</v>
      </c>
      <c r="AL13" s="25">
        <v>2</v>
      </c>
      <c r="AM13" s="23">
        <v>114</v>
      </c>
      <c r="AN13" s="24">
        <v>113</v>
      </c>
      <c r="AO13" s="25">
        <v>1</v>
      </c>
      <c r="AP13" s="23">
        <v>95</v>
      </c>
      <c r="AQ13" s="24">
        <v>92</v>
      </c>
      <c r="AR13" s="25">
        <v>3</v>
      </c>
      <c r="AS13" s="23">
        <v>95</v>
      </c>
      <c r="AT13" s="24">
        <v>94</v>
      </c>
      <c r="AU13" s="25">
        <v>1</v>
      </c>
      <c r="AV13" s="54">
        <f t="shared" si="0"/>
        <v>1498</v>
      </c>
      <c r="AW13" s="55">
        <f t="shared" si="0"/>
        <v>1469</v>
      </c>
      <c r="AX13" s="56">
        <f t="shared" si="1"/>
        <v>0.98064085447263016</v>
      </c>
      <c r="AY13" s="57">
        <f t="shared" si="2"/>
        <v>29</v>
      </c>
      <c r="AZ13" s="56">
        <f t="shared" si="3"/>
        <v>1.9359145527369826E-2</v>
      </c>
    </row>
    <row r="14" spans="1:52" x14ac:dyDescent="0.25">
      <c r="A14" s="21"/>
      <c r="B14" s="50" t="s">
        <v>25</v>
      </c>
      <c r="C14" s="51">
        <v>90</v>
      </c>
      <c r="D14" s="52">
        <v>87</v>
      </c>
      <c r="E14" s="53">
        <v>3</v>
      </c>
      <c r="F14" s="51">
        <v>108</v>
      </c>
      <c r="G14" s="52">
        <v>106</v>
      </c>
      <c r="H14" s="53">
        <v>2</v>
      </c>
      <c r="I14" s="51">
        <v>90</v>
      </c>
      <c r="J14" s="52">
        <v>87</v>
      </c>
      <c r="K14" s="53">
        <v>3</v>
      </c>
      <c r="L14" s="51">
        <v>90</v>
      </c>
      <c r="M14" s="52">
        <v>80</v>
      </c>
      <c r="N14" s="53">
        <v>10</v>
      </c>
      <c r="O14" s="51">
        <v>114</v>
      </c>
      <c r="P14" s="52">
        <v>114</v>
      </c>
      <c r="Q14" s="53">
        <v>0</v>
      </c>
      <c r="R14" s="51">
        <v>95</v>
      </c>
      <c r="S14" s="52">
        <v>94</v>
      </c>
      <c r="T14" s="53">
        <v>1</v>
      </c>
      <c r="U14" s="51">
        <v>95</v>
      </c>
      <c r="V14" s="52">
        <v>92</v>
      </c>
      <c r="W14" s="53">
        <v>3</v>
      </c>
      <c r="X14" s="51">
        <v>114</v>
      </c>
      <c r="Y14" s="52">
        <v>112</v>
      </c>
      <c r="Z14" s="53">
        <v>2</v>
      </c>
      <c r="AA14" s="51">
        <v>95</v>
      </c>
      <c r="AB14" s="52">
        <v>81</v>
      </c>
      <c r="AC14" s="53">
        <v>14</v>
      </c>
      <c r="AD14" s="51">
        <v>95</v>
      </c>
      <c r="AE14" s="52">
        <v>87</v>
      </c>
      <c r="AF14" s="53">
        <v>8</v>
      </c>
      <c r="AG14" s="51">
        <v>114</v>
      </c>
      <c r="AH14" s="52">
        <v>113</v>
      </c>
      <c r="AI14" s="53">
        <v>1</v>
      </c>
      <c r="AJ14" s="51">
        <v>95</v>
      </c>
      <c r="AK14" s="52">
        <v>96</v>
      </c>
      <c r="AL14" s="53">
        <v>-1</v>
      </c>
      <c r="AM14" s="51">
        <v>95</v>
      </c>
      <c r="AN14" s="52">
        <v>94</v>
      </c>
      <c r="AO14" s="53">
        <v>1</v>
      </c>
      <c r="AP14" s="51">
        <v>114</v>
      </c>
      <c r="AQ14" s="52">
        <v>114</v>
      </c>
      <c r="AR14" s="53">
        <v>0</v>
      </c>
      <c r="AS14" s="51">
        <v>95</v>
      </c>
      <c r="AT14" s="52">
        <v>93</v>
      </c>
      <c r="AU14" s="53">
        <v>2</v>
      </c>
      <c r="AV14" s="54">
        <f t="shared" si="0"/>
        <v>1499</v>
      </c>
      <c r="AW14" s="55">
        <f t="shared" si="0"/>
        <v>1450</v>
      </c>
      <c r="AX14" s="56">
        <f t="shared" si="1"/>
        <v>0.96731154102735162</v>
      </c>
      <c r="AY14" s="57">
        <f t="shared" si="2"/>
        <v>49</v>
      </c>
      <c r="AZ14" s="56">
        <f t="shared" si="3"/>
        <v>3.2688458972648431E-2</v>
      </c>
    </row>
    <row r="15" spans="1:52" x14ac:dyDescent="0.25">
      <c r="A15" s="21"/>
      <c r="B15" s="22" t="s">
        <v>26</v>
      </c>
      <c r="C15" s="23">
        <v>90</v>
      </c>
      <c r="D15" s="24">
        <v>91</v>
      </c>
      <c r="E15" s="25">
        <v>-1</v>
      </c>
      <c r="F15" s="23">
        <v>90</v>
      </c>
      <c r="G15" s="24">
        <v>90</v>
      </c>
      <c r="H15" s="25">
        <v>0</v>
      </c>
      <c r="I15" s="23">
        <v>108</v>
      </c>
      <c r="J15" s="24">
        <v>107</v>
      </c>
      <c r="K15" s="25">
        <v>1</v>
      </c>
      <c r="L15" s="23">
        <v>90</v>
      </c>
      <c r="M15" s="24">
        <v>84</v>
      </c>
      <c r="N15" s="25">
        <v>6</v>
      </c>
      <c r="O15" s="23">
        <v>95</v>
      </c>
      <c r="P15" s="24">
        <v>92</v>
      </c>
      <c r="Q15" s="25">
        <v>3</v>
      </c>
      <c r="R15" s="23">
        <v>114</v>
      </c>
      <c r="S15" s="24">
        <v>112</v>
      </c>
      <c r="T15" s="25">
        <v>2</v>
      </c>
      <c r="U15" s="23">
        <v>95</v>
      </c>
      <c r="V15" s="24">
        <v>96</v>
      </c>
      <c r="W15" s="25">
        <v>-1</v>
      </c>
      <c r="X15" s="23">
        <v>95</v>
      </c>
      <c r="Y15" s="24">
        <v>93</v>
      </c>
      <c r="Z15" s="25">
        <v>2</v>
      </c>
      <c r="AA15" s="23">
        <v>114</v>
      </c>
      <c r="AB15" s="24">
        <v>105</v>
      </c>
      <c r="AC15" s="25">
        <v>9</v>
      </c>
      <c r="AD15" s="23">
        <v>95</v>
      </c>
      <c r="AE15" s="24">
        <v>85</v>
      </c>
      <c r="AF15" s="25">
        <v>10</v>
      </c>
      <c r="AG15" s="23">
        <v>95</v>
      </c>
      <c r="AH15" s="24">
        <v>95</v>
      </c>
      <c r="AI15" s="25">
        <v>0</v>
      </c>
      <c r="AJ15" s="23">
        <v>114</v>
      </c>
      <c r="AK15" s="24">
        <v>114</v>
      </c>
      <c r="AL15" s="25">
        <v>0</v>
      </c>
      <c r="AM15" s="23">
        <v>95</v>
      </c>
      <c r="AN15" s="24">
        <v>95</v>
      </c>
      <c r="AO15" s="25">
        <v>0</v>
      </c>
      <c r="AP15" s="23">
        <v>95</v>
      </c>
      <c r="AQ15" s="24">
        <v>96</v>
      </c>
      <c r="AR15" s="25">
        <v>-1</v>
      </c>
      <c r="AS15" s="23">
        <v>114</v>
      </c>
      <c r="AT15" s="24">
        <v>110</v>
      </c>
      <c r="AU15" s="25">
        <v>4</v>
      </c>
      <c r="AV15" s="54">
        <f t="shared" si="0"/>
        <v>1499</v>
      </c>
      <c r="AW15" s="55">
        <f t="shared" si="0"/>
        <v>1465</v>
      </c>
      <c r="AX15" s="56">
        <f t="shared" si="1"/>
        <v>0.97731821214142767</v>
      </c>
      <c r="AY15" s="57">
        <f t="shared" si="2"/>
        <v>34</v>
      </c>
      <c r="AZ15" s="56">
        <f t="shared" si="3"/>
        <v>2.2681787858572382E-2</v>
      </c>
    </row>
    <row r="16" spans="1:52" x14ac:dyDescent="0.25">
      <c r="A16" s="21"/>
      <c r="B16" s="50" t="s">
        <v>27</v>
      </c>
      <c r="C16" s="51">
        <v>108</v>
      </c>
      <c r="D16" s="52">
        <v>108</v>
      </c>
      <c r="E16" s="53">
        <v>0</v>
      </c>
      <c r="F16" s="51">
        <v>90</v>
      </c>
      <c r="G16" s="52">
        <v>88</v>
      </c>
      <c r="H16" s="53">
        <v>2</v>
      </c>
      <c r="I16" s="51">
        <v>90</v>
      </c>
      <c r="J16" s="52">
        <v>90</v>
      </c>
      <c r="K16" s="53">
        <v>0</v>
      </c>
      <c r="L16" s="51">
        <v>108</v>
      </c>
      <c r="M16" s="52">
        <v>104</v>
      </c>
      <c r="N16" s="53">
        <v>4</v>
      </c>
      <c r="O16" s="51">
        <v>95</v>
      </c>
      <c r="P16" s="52">
        <v>93</v>
      </c>
      <c r="Q16" s="53">
        <v>2</v>
      </c>
      <c r="R16" s="51">
        <v>95</v>
      </c>
      <c r="S16" s="52">
        <v>94</v>
      </c>
      <c r="T16" s="53">
        <v>1</v>
      </c>
      <c r="U16" s="51">
        <v>114</v>
      </c>
      <c r="V16" s="52">
        <v>112</v>
      </c>
      <c r="W16" s="53">
        <v>2</v>
      </c>
      <c r="X16" s="51">
        <v>95</v>
      </c>
      <c r="Y16" s="52">
        <v>95</v>
      </c>
      <c r="Z16" s="53">
        <v>0</v>
      </c>
      <c r="AA16" s="51">
        <v>95</v>
      </c>
      <c r="AB16" s="52">
        <v>84</v>
      </c>
      <c r="AC16" s="53">
        <v>11</v>
      </c>
      <c r="AD16" s="51">
        <v>114</v>
      </c>
      <c r="AE16" s="52">
        <v>106</v>
      </c>
      <c r="AF16" s="53">
        <v>8</v>
      </c>
      <c r="AG16" s="51">
        <v>95</v>
      </c>
      <c r="AH16" s="52">
        <v>94</v>
      </c>
      <c r="AI16" s="53">
        <v>1</v>
      </c>
      <c r="AJ16" s="51">
        <v>95</v>
      </c>
      <c r="AK16" s="52">
        <v>93</v>
      </c>
      <c r="AL16" s="53">
        <v>2</v>
      </c>
      <c r="AM16" s="51">
        <v>114</v>
      </c>
      <c r="AN16" s="52">
        <v>113</v>
      </c>
      <c r="AO16" s="53">
        <v>1</v>
      </c>
      <c r="AP16" s="51">
        <v>95</v>
      </c>
      <c r="AQ16" s="52">
        <v>92</v>
      </c>
      <c r="AR16" s="53">
        <v>3</v>
      </c>
      <c r="AS16" s="51">
        <v>95</v>
      </c>
      <c r="AT16" s="52">
        <v>95</v>
      </c>
      <c r="AU16" s="53">
        <v>0</v>
      </c>
      <c r="AV16" s="54">
        <f t="shared" si="0"/>
        <v>1498</v>
      </c>
      <c r="AW16" s="55">
        <f t="shared" si="0"/>
        <v>1461</v>
      </c>
      <c r="AX16" s="56">
        <f t="shared" si="1"/>
        <v>0.97530040053404543</v>
      </c>
      <c r="AY16" s="57">
        <f t="shared" si="2"/>
        <v>37</v>
      </c>
      <c r="AZ16" s="56">
        <f t="shared" si="3"/>
        <v>2.4699599465954607E-2</v>
      </c>
    </row>
    <row r="17" spans="1:52" ht="15.75" thickBot="1" x14ac:dyDescent="0.3">
      <c r="A17" s="21"/>
      <c r="B17" s="22" t="s">
        <v>28</v>
      </c>
      <c r="C17" s="23">
        <v>108</v>
      </c>
      <c r="D17" s="24">
        <v>106</v>
      </c>
      <c r="E17" s="25">
        <v>2</v>
      </c>
      <c r="F17" s="23">
        <v>90</v>
      </c>
      <c r="G17" s="24">
        <v>91</v>
      </c>
      <c r="H17" s="25">
        <v>-1</v>
      </c>
      <c r="I17" s="23">
        <v>90</v>
      </c>
      <c r="J17" s="24">
        <v>90</v>
      </c>
      <c r="K17" s="25">
        <v>0</v>
      </c>
      <c r="L17" s="23">
        <v>108</v>
      </c>
      <c r="M17" s="24">
        <v>97</v>
      </c>
      <c r="N17" s="25">
        <v>11</v>
      </c>
      <c r="O17" s="23">
        <v>95</v>
      </c>
      <c r="P17" s="24">
        <v>94</v>
      </c>
      <c r="Q17" s="25">
        <v>1</v>
      </c>
      <c r="R17" s="23">
        <v>95</v>
      </c>
      <c r="S17" s="24">
        <v>90</v>
      </c>
      <c r="T17" s="25">
        <v>5</v>
      </c>
      <c r="U17" s="23">
        <v>114</v>
      </c>
      <c r="V17" s="24">
        <v>112</v>
      </c>
      <c r="W17" s="25">
        <v>2</v>
      </c>
      <c r="X17" s="23">
        <v>95</v>
      </c>
      <c r="Y17" s="24">
        <v>94</v>
      </c>
      <c r="Z17" s="25">
        <v>1</v>
      </c>
      <c r="AA17" s="23">
        <v>95</v>
      </c>
      <c r="AB17" s="24">
        <v>84</v>
      </c>
      <c r="AC17" s="25">
        <v>11</v>
      </c>
      <c r="AD17" s="23">
        <v>114</v>
      </c>
      <c r="AE17" s="24">
        <v>106</v>
      </c>
      <c r="AF17" s="25">
        <v>8</v>
      </c>
      <c r="AG17" s="23">
        <v>95</v>
      </c>
      <c r="AH17" s="24">
        <v>95</v>
      </c>
      <c r="AI17" s="25">
        <v>0</v>
      </c>
      <c r="AJ17" s="23">
        <v>95</v>
      </c>
      <c r="AK17" s="24">
        <v>93</v>
      </c>
      <c r="AL17" s="25">
        <v>2</v>
      </c>
      <c r="AM17" s="23">
        <v>114</v>
      </c>
      <c r="AN17" s="24">
        <v>115</v>
      </c>
      <c r="AO17" s="25">
        <v>-1</v>
      </c>
      <c r="AP17" s="23">
        <v>95</v>
      </c>
      <c r="AQ17" s="24">
        <v>94</v>
      </c>
      <c r="AR17" s="25">
        <v>1</v>
      </c>
      <c r="AS17" s="23">
        <v>95</v>
      </c>
      <c r="AT17" s="24">
        <v>92</v>
      </c>
      <c r="AU17" s="25">
        <v>3</v>
      </c>
      <c r="AV17" s="54">
        <f t="shared" si="0"/>
        <v>1498</v>
      </c>
      <c r="AW17" s="55">
        <f t="shared" si="0"/>
        <v>1453</v>
      </c>
      <c r="AX17" s="56">
        <f t="shared" si="1"/>
        <v>0.96995994659546059</v>
      </c>
      <c r="AY17" s="57">
        <f t="shared" si="2"/>
        <v>45</v>
      </c>
      <c r="AZ17" s="56">
        <f t="shared" si="3"/>
        <v>3.0040053404539385E-2</v>
      </c>
    </row>
    <row r="18" spans="1:52" ht="15.75" thickBot="1" x14ac:dyDescent="0.3">
      <c r="A18" s="58" t="s">
        <v>13</v>
      </c>
      <c r="B18" s="59"/>
      <c r="C18" s="60">
        <v>864</v>
      </c>
      <c r="D18" s="61">
        <v>866</v>
      </c>
      <c r="E18" s="61">
        <v>-2</v>
      </c>
      <c r="F18" s="60">
        <v>864</v>
      </c>
      <c r="G18" s="61">
        <v>878</v>
      </c>
      <c r="H18" s="61">
        <v>-14</v>
      </c>
      <c r="I18" s="60">
        <v>864</v>
      </c>
      <c r="J18" s="61">
        <v>866</v>
      </c>
      <c r="K18" s="61">
        <v>-2</v>
      </c>
      <c r="L18" s="60">
        <v>864</v>
      </c>
      <c r="M18" s="61">
        <v>809</v>
      </c>
      <c r="N18" s="61">
        <v>55</v>
      </c>
      <c r="O18" s="60">
        <v>912</v>
      </c>
      <c r="P18" s="61">
        <v>907</v>
      </c>
      <c r="Q18" s="61">
        <v>5</v>
      </c>
      <c r="R18" s="60">
        <v>912</v>
      </c>
      <c r="S18" s="61">
        <v>889</v>
      </c>
      <c r="T18" s="61">
        <v>23</v>
      </c>
      <c r="U18" s="60">
        <v>912</v>
      </c>
      <c r="V18" s="61">
        <v>905</v>
      </c>
      <c r="W18" s="61">
        <v>7</v>
      </c>
      <c r="X18" s="60">
        <v>912</v>
      </c>
      <c r="Y18" s="61">
        <v>898</v>
      </c>
      <c r="Z18" s="61">
        <v>14</v>
      </c>
      <c r="AA18" s="60">
        <v>912</v>
      </c>
      <c r="AB18" s="61">
        <v>800</v>
      </c>
      <c r="AC18" s="61">
        <v>112</v>
      </c>
      <c r="AD18" s="60">
        <v>912</v>
      </c>
      <c r="AE18" s="61">
        <v>839</v>
      </c>
      <c r="AF18" s="61">
        <v>73</v>
      </c>
      <c r="AG18" s="60">
        <v>912</v>
      </c>
      <c r="AH18" s="61">
        <v>901</v>
      </c>
      <c r="AI18" s="61">
        <v>11</v>
      </c>
      <c r="AJ18" s="60">
        <v>912</v>
      </c>
      <c r="AK18" s="61">
        <v>905</v>
      </c>
      <c r="AL18" s="61">
        <v>7</v>
      </c>
      <c r="AM18" s="60">
        <v>912</v>
      </c>
      <c r="AN18" s="61">
        <v>911</v>
      </c>
      <c r="AO18" s="61">
        <v>1</v>
      </c>
      <c r="AP18" s="60">
        <v>912</v>
      </c>
      <c r="AQ18" s="61">
        <v>907</v>
      </c>
      <c r="AR18" s="61">
        <v>5</v>
      </c>
      <c r="AS18" s="60">
        <v>912</v>
      </c>
      <c r="AT18" s="61">
        <v>889</v>
      </c>
      <c r="AU18" s="61">
        <v>23</v>
      </c>
      <c r="AV18" s="62">
        <f t="shared" si="0"/>
        <v>13488</v>
      </c>
      <c r="AW18" s="63">
        <f t="shared" si="0"/>
        <v>13170</v>
      </c>
      <c r="AX18" s="64">
        <f t="shared" si="1"/>
        <v>0.97642348754448394</v>
      </c>
      <c r="AY18" s="65">
        <f t="shared" si="2"/>
        <v>318</v>
      </c>
      <c r="AZ18" s="64">
        <f t="shared" si="3"/>
        <v>2.3576512455516015E-2</v>
      </c>
    </row>
  </sheetData>
  <mergeCells count="18">
    <mergeCell ref="AG7:AI7"/>
    <mergeCell ref="AJ7:AL7"/>
    <mergeCell ref="AM7:AO7"/>
    <mergeCell ref="AP7:AR7"/>
    <mergeCell ref="AS7:AU7"/>
    <mergeCell ref="AV7:AZ7"/>
    <mergeCell ref="O7:Q7"/>
    <mergeCell ref="R7:T7"/>
    <mergeCell ref="U7:W7"/>
    <mergeCell ref="X7:Z7"/>
    <mergeCell ref="AA7:AC7"/>
    <mergeCell ref="AD7:AF7"/>
    <mergeCell ref="A7:A8"/>
    <mergeCell ref="B7:B8"/>
    <mergeCell ref="C7:E7"/>
    <mergeCell ref="F7:H7"/>
    <mergeCell ref="I7:K7"/>
    <mergeCell ref="L7:N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RADIO</vt:lpstr>
      <vt:lpstr>TV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vym</dc:creator>
  <cp:lastModifiedBy>vym</cp:lastModifiedBy>
  <dcterms:created xsi:type="dcterms:W3CDTF">2017-04-09T20:55:59Z</dcterms:created>
  <dcterms:modified xsi:type="dcterms:W3CDTF">2017-04-09T21:01:27Z</dcterms:modified>
</cp:coreProperties>
</file>